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'部门收入总表'!$A$1:$O$33</definedName>
    <definedName name="_xlnm.Print_Area" localSheetId="3">'部门支出总表'!$A$1:$H$32</definedName>
    <definedName name="_xlnm.Print_Area" localSheetId="4">'财拨收支总表'!$A$1:$F$54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'一般公共预算基本支出表'!$A$1:$E$60</definedName>
    <definedName name="_xlnm.Print_Area" localSheetId="5">'一般公共预算支出表'!$A$1:$E$38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<sst xmlns="http://schemas.openxmlformats.org/spreadsheetml/2006/main" count="339" uniqueCount="206">
  <si>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</si>
  <si>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</si>
  <si>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</si>
  <si>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</si>
  <si>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</si>
  <si>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</si>
  <si>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</si>
  <si>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</si>
  <si>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</si>
  <si>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填报单位:803002宜春市林业产业发展管理局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</si>
  <si>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</si>
  <si>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</si>
  <si>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</si>
  <si>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</si>
  <si>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</si>
  <si>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</si>
  <si>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</si>
  <si>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</si>
  <si>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</si>
  <si>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</si>
  <si>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</si>
  <si>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</si>
  <si>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</si>
  <si>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</si>
  <si>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</si>
  <si>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</si>
  <si>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</si>
  <si>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</si>
  <si>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</si>
  <si>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</si>
  <si>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</si>
  <si>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</si>
  <si>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</si>
  <si>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</si>
  <si>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</si>
  <si>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</si>
  <si>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</si>
  <si>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</si>
  <si>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</si>
  <si>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</si>
  <si>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</si>
  <si>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</si>
  <si>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</si>
  <si>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</si>
  <si>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</si>
  <si>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</si>
  <si>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</si>
  <si>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</si>
  <si>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</si>
  <si>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</si>
  <si>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</si>
  <si>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</si>
  <si>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</si>
  <si>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</si>
  <si>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</si>
  <si>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</si>
  <si>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</si>
  <si>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</si>
  <si>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</si>
  <si>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</si>
  <si>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</si>
  <si>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</si>
  <si>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</si>
  <si>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213</t>
  </si>
  <si>
    <t>农林水支出</t>
  </si>
  <si>
    <t>　02</t>
  </si>
  <si>
    <t>　林业和草原</t>
  </si>
  <si>
    <t>　　2130204</t>
  </si>
  <si>
    <t>　　事业机构</t>
  </si>
  <si>
    <t>　　2130205</t>
  </si>
  <si>
    <t>　　森林资源培育</t>
  </si>
  <si>
    <t>　　2130299</t>
  </si>
  <si>
    <t>　　其他林业和草原支出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</si>
  <si>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</si>
  <si>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</si>
  <si>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</si>
  <si>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</si>
  <si>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</si>
  <si>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</si>
  <si>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</si>
  <si>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</si>
  <si>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</si>
  <si>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</si>
  <si>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</si>
  <si>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</si>
  <si>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</si>
  <si>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</si>
  <si>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</si>
  <si>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</si>
  <si>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</si>
  <si>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</si>
  <si>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</si>
  <si>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</si>
  <si>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</si>
  <si>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</si>
  <si>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</si>
  <si>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</si>
  <si>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</si>
  <si>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</si>
  <si>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</si>
  <si>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</si>
  <si>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</si>
  <si>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</si>
  <si>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</si>
  <si>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</si>
  <si>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</si>
  <si>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</si>
  <si>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</si>
  <si>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</si>
  <si>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</si>
  <si>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</si>
  <si>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</si>
  <si>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3010204</t>
  </si>
  <si>
    <t>　妇卫及独生子女费</t>
  </si>
  <si>
    <t>3010302</t>
  </si>
  <si>
    <t>　其他奖金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</si>
  <si>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</si>
  <si>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</si>
  <si>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</si>
  <si>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</si>
  <si>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</si>
  <si>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</si>
  <si>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3011202</t>
  </si>
  <si>
    <t>　失业保险</t>
  </si>
  <si>
    <t>3011204</t>
  </si>
  <si>
    <t>　大病保险</t>
  </si>
  <si>
    <t>3011208</t>
  </si>
  <si>
    <t>　工伤保险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</si>
  <si>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</si>
  <si>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</si>
  <si>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</si>
  <si>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</si>
  <si>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</si>
  <si>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</si>
  <si>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</si>
  <si>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</si>
  <si>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</si>
  <si>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</si>
  <si>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</si>
  <si>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</si>
  <si>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</si>
  <si>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</si>
  <si>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</si>
  <si>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</si>
  <si>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</si>
  <si>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</si>
  <si>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</si>
  <si>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</si>
  <si>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</si>
  <si>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</si>
  <si>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</si>
  <si>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</si>
  <si>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</si>
  <si>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</si>
  <si>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</si>
  <si>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</si>
  <si>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</si>
  <si>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</si>
  <si>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</si>
  <si>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3029901</t>
  </si>
  <si>
    <t>　离休人员公用经费</t>
  </si>
  <si>
    <t>3029902</t>
  </si>
  <si>
    <t>　退休人员公用经费</t>
  </si>
  <si>
    <t>3029903</t>
  </si>
  <si>
    <t>　离休人员特需费</t>
  </si>
  <si>
    <t>对个人和家庭的补助</t>
  </si>
  <si>
    <t>3030101</t>
  </si>
  <si>
    <t>　离休金</t>
  </si>
  <si>
    <t>3030102</t>
  </si>
  <si>
    <t>　增发1至2个月工资</t>
  </si>
  <si>
    <t>3030103</t>
  </si>
  <si>
    <t>　保留物贴</t>
  </si>
  <si>
    <t>3030104</t>
  </si>
  <si>
    <t>　护理费</t>
  </si>
  <si>
    <t>3030105</t>
  </si>
  <si>
    <t>　生活费补贴</t>
  </si>
  <si>
    <t>3030106</t>
  </si>
  <si>
    <t>　离休降温及取暖费</t>
  </si>
  <si>
    <t>3030108</t>
  </si>
  <si>
    <t>　电话_交通费</t>
  </si>
  <si>
    <t>3030204</t>
  </si>
  <si>
    <t>　退休取暖费</t>
  </si>
  <si>
    <t>3030205</t>
  </si>
  <si>
    <t>　电话_交通及大病保险费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</si>
  <si>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</si>
  <si>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</si>
  <si>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</si>
  <si>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</si>
  <si>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</si>
  <si>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</si>
  <si>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</si>
  <si>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</si>
  <si>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</si>
  <si>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</si>
  <si>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</si>
  <si>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</si>
  <si>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</si>
  <si>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803</t>
  </si>
  <si>
    <t>政府性基金预算支出表</t>
  </si>
  <si>
    <t>备注：本年度无政府性基金预算支出安排</t>
  </si>
  <si>
    <t>支出预算总表</t>
  </si>
  <si>
    <t>科目名称</t>
  </si>
  <si>
    <t>财政拨款预算表</t>
  </si>
  <si>
    <t>单位：万元</t>
  </si>
  <si>
    <t>单位：万元</t>
  </si>
  <si>
    <t>宜春市林业产业发展管理局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</si>
</sst>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_);_(\$* \(#,##0\);_(\$* &quot;-&quot;_);_(@_)"/>
    <numFmt numFmtId="179" formatCode="_(\$* #,##0.00_);_(\$* \(#,##0.00\);_(\$* &quot;-&quot;??_);_(@_)"/>
    <numFmt numFmtId="180" formatCode="#,##0.0000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H6" sqref="H6"/>
    </sheetView>
  </sheetViews>
  <sheetFormatPr defaultColWidth="9.28125" defaultRowHeight="12.75" customHeight="1"/>
  <cols>
    <col min="1" max="16384" width="9.28125" style="1" customWidth="1"/>
  </cols>
  <sheetData>
    <row r="1" spans="1:21" ht="14.25">
      <c r="A1" s="53"/>
      <c r="T1" s="10"/>
      <c r="U1" s="65" t="s">
        <v>0</v>
      </c>
    </row>
    <row r="2" ht="42" customHeight="1">
      <c r="T2" s="10"/>
    </row>
    <row r="3" spans="1:20" ht="61.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54"/>
      <c r="S3" s="10"/>
      <c r="T3" s="10"/>
    </row>
    <row r="4" spans="2:19" ht="38.25" customHeight="1">
      <c r="B4" s="55"/>
      <c r="C4" s="55"/>
      <c r="D4" s="55"/>
      <c r="E4" s="55"/>
      <c r="F4" s="57"/>
      <c r="G4" s="57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4.2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8" t="s">
        <v>2</v>
      </c>
      <c r="G6" s="58"/>
      <c r="H6" s="59"/>
      <c r="I6" s="59"/>
      <c r="J6" s="59"/>
      <c r="K6" s="62"/>
      <c r="L6" s="59"/>
      <c r="M6" s="62"/>
      <c r="Q6" s="10"/>
    </row>
    <row r="7" spans="2:13" ht="21.75">
      <c r="B7" s="10"/>
      <c r="C7" s="10"/>
      <c r="F7" s="58"/>
      <c r="G7" s="58"/>
      <c r="H7" s="58"/>
      <c r="I7" s="58"/>
      <c r="J7" s="58"/>
      <c r="K7" s="58"/>
      <c r="L7" s="58"/>
      <c r="M7" s="58"/>
    </row>
    <row r="8" spans="3:13" ht="21.75">
      <c r="C8" s="10"/>
      <c r="F8" s="58"/>
      <c r="G8" s="58"/>
      <c r="H8" s="58"/>
      <c r="I8" s="58"/>
      <c r="J8" s="58"/>
      <c r="K8" s="58"/>
      <c r="L8" s="58"/>
      <c r="M8" s="58"/>
    </row>
    <row r="9" spans="3:255" ht="21.75">
      <c r="C9" s="10"/>
      <c r="D9" s="10"/>
      <c r="F9" s="58"/>
      <c r="G9" s="58"/>
      <c r="H9" s="58"/>
      <c r="I9" s="58"/>
      <c r="J9" s="58"/>
      <c r="K9" s="58"/>
      <c r="L9" s="58"/>
      <c r="M9" s="58"/>
      <c r="IS9" s="10"/>
      <c r="IT9" s="10"/>
      <c r="IU9" s="66"/>
    </row>
    <row r="10" spans="4:255" ht="24.75" customHeight="1">
      <c r="D10" s="10"/>
      <c r="F10" s="60" t="s">
        <v>3</v>
      </c>
      <c r="G10" s="58"/>
      <c r="H10" s="58"/>
      <c r="I10" s="58"/>
      <c r="J10" s="58"/>
      <c r="K10" s="58"/>
      <c r="L10" s="58"/>
      <c r="M10" s="58"/>
      <c r="IS10" s="10"/>
      <c r="IU10" s="10"/>
    </row>
    <row r="11" spans="6:255" ht="21.75">
      <c r="F11" s="58"/>
      <c r="G11" s="58"/>
      <c r="H11" s="58"/>
      <c r="I11" s="58"/>
      <c r="J11" s="58"/>
      <c r="K11" s="58"/>
      <c r="L11" s="58"/>
      <c r="M11" s="58"/>
      <c r="IS11" s="10"/>
      <c r="IU11" s="10"/>
    </row>
    <row r="12" spans="6:256" ht="21.75">
      <c r="F12" s="58"/>
      <c r="G12" s="58"/>
      <c r="H12" s="58"/>
      <c r="I12" s="58"/>
      <c r="J12" s="58"/>
      <c r="K12" s="58"/>
      <c r="L12" s="58"/>
      <c r="M12" s="58"/>
      <c r="IU12" s="10"/>
      <c r="IV12" s="10"/>
    </row>
    <row r="13" spans="6:256" ht="24.75" customHeight="1">
      <c r="F13" s="58" t="s">
        <v>4</v>
      </c>
      <c r="G13" s="58"/>
      <c r="H13" s="59"/>
      <c r="I13" s="59"/>
      <c r="J13" s="59"/>
      <c r="K13" s="62"/>
      <c r="L13" s="62"/>
      <c r="M13" s="62"/>
      <c r="IV13" s="10"/>
    </row>
    <row r="14" spans="9:256" ht="14.2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4.25">
      <c r="K16" s="10"/>
    </row>
    <row r="17" spans="1:15" ht="31.5" customHeight="1">
      <c r="A17" s="56" t="s">
        <v>5</v>
      </c>
      <c r="B17" s="56"/>
      <c r="C17" s="56"/>
      <c r="D17" s="56"/>
      <c r="E17" s="61"/>
      <c r="F17" s="56"/>
      <c r="G17" s="56" t="s">
        <v>6</v>
      </c>
      <c r="H17" s="56"/>
      <c r="I17" s="61"/>
      <c r="J17" s="56"/>
      <c r="K17" s="56"/>
      <c r="L17" s="56"/>
      <c r="M17" s="56" t="s">
        <v>7</v>
      </c>
      <c r="N17" s="56"/>
      <c r="O17" s="63"/>
    </row>
    <row r="18" ht="14.25"/>
    <row r="19" ht="16.5" customHeight="1"/>
    <row r="20" ht="21.75">
      <c r="J20" s="58"/>
    </row>
    <row r="21" ht="14.25"/>
    <row r="22" ht="14.25"/>
    <row r="23" ht="30" customHeight="1"/>
    <row r="24" ht="14.25"/>
    <row r="25" ht="14.25"/>
    <row r="26" ht="14.25"/>
    <row r="27" ht="30" customHeight="1">
      <c r="P27" s="6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28125" style="1" customWidth="1"/>
    <col min="4" max="4" width="9.28125" style="1" customWidth="1"/>
    <col min="5" max="6" width="11.28125" style="1" customWidth="1"/>
    <col min="7" max="7" width="10.7109375" style="1" customWidth="1"/>
  </cols>
  <sheetData>
    <row r="1" s="1" customFormat="1" ht="14.25"/>
    <row r="2" spans="1:3" s="1" customFormat="1" ht="29.25" customHeight="1">
      <c r="A2" s="80" t="s">
        <v>200</v>
      </c>
      <c r="B2" s="80"/>
      <c r="C2" s="80"/>
    </row>
    <row r="3" s="1" customFormat="1" ht="17.25" customHeight="1"/>
    <row r="4" spans="1:3" s="1" customFormat="1" ht="15.75" customHeight="1">
      <c r="A4" s="79" t="s">
        <v>201</v>
      </c>
      <c r="B4" s="70" t="s">
        <v>35</v>
      </c>
      <c r="C4" s="70" t="s">
        <v>28</v>
      </c>
    </row>
    <row r="5" spans="1:3" s="1" customFormat="1" ht="19.5" customHeight="1">
      <c r="A5" s="79"/>
      <c r="B5" s="70"/>
      <c r="C5" s="70"/>
    </row>
    <row r="6" spans="1:3" s="1" customFormat="1" ht="22.5" customHeight="1">
      <c r="A6" s="4" t="s">
        <v>49</v>
      </c>
      <c r="B6" s="4">
        <v>1</v>
      </c>
      <c r="C6" s="4">
        <v>2</v>
      </c>
    </row>
    <row r="7" spans="1:6" s="1" customFormat="1" ht="27.75" customHeight="1">
      <c r="A7" s="5" t="s">
        <v>35</v>
      </c>
      <c r="B7" s="6">
        <v>655.18</v>
      </c>
      <c r="C7" s="11"/>
      <c r="D7" s="10"/>
      <c r="F7" s="10"/>
    </row>
    <row r="8" spans="1:3" s="1" customFormat="1" ht="27.75" customHeight="1">
      <c r="A8" s="5" t="s">
        <v>52</v>
      </c>
      <c r="B8" s="6">
        <v>161.65</v>
      </c>
      <c r="C8" s="11"/>
    </row>
    <row r="9" spans="1:3" s="1" customFormat="1" ht="27.75" customHeight="1">
      <c r="A9" s="5" t="s">
        <v>64</v>
      </c>
      <c r="B9" s="6">
        <v>467</v>
      </c>
      <c r="C9" s="11"/>
    </row>
    <row r="10" spans="1:3" s="1" customFormat="1" ht="27.75" customHeight="1">
      <c r="A10" s="5" t="s">
        <v>74</v>
      </c>
      <c r="B10" s="6">
        <v>26.53</v>
      </c>
      <c r="C10" s="11"/>
    </row>
    <row r="11" spans="1:5" s="1" customFormat="1" ht="27.75" customHeight="1">
      <c r="A11" s="8"/>
      <c r="B11" s="10"/>
      <c r="C11" s="10"/>
      <c r="E11" s="10"/>
    </row>
    <row r="12" spans="1:3" s="1" customFormat="1" ht="27.75" customHeight="1">
      <c r="A12" s="8"/>
      <c r="B12" s="10"/>
      <c r="C12" s="10"/>
    </row>
    <row r="13" spans="1:4" s="1" customFormat="1" ht="27.75" customHeight="1">
      <c r="A13" s="10"/>
      <c r="B13" s="10"/>
      <c r="C13" s="10"/>
      <c r="D13" s="10"/>
    </row>
    <row r="14" spans="1:3" s="1" customFormat="1" ht="27.75" customHeight="1">
      <c r="A14" s="10"/>
      <c r="C14" s="10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28125" style="1" customWidth="1"/>
    <col min="3" max="3" width="28.7109375" style="1" customWidth="1"/>
    <col min="4" max="4" width="34.57421875" style="1" customWidth="1"/>
    <col min="5" max="9" width="9.28125" style="1" customWidth="1"/>
  </cols>
  <sheetData>
    <row r="1" s="1" customFormat="1" ht="14.25"/>
    <row r="2" spans="1:4" s="1" customFormat="1" ht="29.25" customHeight="1">
      <c r="A2" s="80" t="s">
        <v>202</v>
      </c>
      <c r="B2" s="80"/>
      <c r="C2" s="80"/>
      <c r="D2" s="80"/>
    </row>
    <row r="3" s="1" customFormat="1" ht="17.25" customHeight="1"/>
    <row r="4" spans="1:4" s="1" customFormat="1" ht="21.75" customHeight="1">
      <c r="A4" s="79" t="s">
        <v>201</v>
      </c>
      <c r="B4" s="70" t="s">
        <v>37</v>
      </c>
      <c r="C4" s="70" t="s">
        <v>89</v>
      </c>
      <c r="D4" s="70" t="s">
        <v>90</v>
      </c>
    </row>
    <row r="5" spans="1:4" s="1" customFormat="1" ht="47.25" customHeight="1">
      <c r="A5" s="79"/>
      <c r="B5" s="70"/>
      <c r="C5" s="70"/>
      <c r="D5" s="70"/>
    </row>
    <row r="6" spans="1:4" s="1" customFormat="1" ht="22.5" customHeight="1">
      <c r="A6" s="4" t="s">
        <v>49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50</v>
      </c>
      <c r="B7" s="6">
        <v>577.8</v>
      </c>
      <c r="C7" s="7">
        <v>577.8</v>
      </c>
      <c r="D7" s="6"/>
    </row>
    <row r="8" spans="1:4" s="1" customFormat="1" ht="27.75" customHeight="1">
      <c r="A8" s="5" t="s">
        <v>52</v>
      </c>
      <c r="B8" s="6">
        <v>161.65</v>
      </c>
      <c r="C8" s="7">
        <v>161.65</v>
      </c>
      <c r="D8" s="6"/>
    </row>
    <row r="9" spans="1:4" s="1" customFormat="1" ht="27.75" customHeight="1">
      <c r="A9" s="5" t="s">
        <v>64</v>
      </c>
      <c r="B9" s="6">
        <v>389.62</v>
      </c>
      <c r="C9" s="7">
        <v>389.62</v>
      </c>
      <c r="D9" s="6"/>
    </row>
    <row r="10" spans="1:4" s="1" customFormat="1" ht="27.75" customHeight="1">
      <c r="A10" s="5" t="s">
        <v>74</v>
      </c>
      <c r="B10" s="6">
        <v>26.53</v>
      </c>
      <c r="C10" s="7">
        <v>26.53</v>
      </c>
      <c r="D10" s="6"/>
    </row>
    <row r="11" spans="1:8" s="1" customFormat="1" ht="27.75" customHeight="1">
      <c r="A11" s="8"/>
      <c r="B11" s="9"/>
      <c r="C11" s="9"/>
      <c r="D11" s="9"/>
      <c r="E11" s="10"/>
      <c r="H11" s="10"/>
    </row>
    <row r="12" spans="1:4" s="1" customFormat="1" ht="27.75" customHeight="1">
      <c r="A12" s="10"/>
      <c r="B12" s="10"/>
      <c r="C12" s="10"/>
      <c r="D12" s="10"/>
    </row>
    <row r="13" spans="1:8" s="1" customFormat="1" ht="27.75" customHeight="1">
      <c r="A13" s="10"/>
      <c r="B13" s="10"/>
      <c r="C13" s="10"/>
      <c r="D13" s="10"/>
      <c r="E13" s="10"/>
      <c r="F13" s="10"/>
      <c r="G13" s="10"/>
      <c r="H13" s="10"/>
    </row>
    <row r="14" spans="1:7" s="1" customFormat="1" ht="27.75" customHeight="1">
      <c r="A14" s="10"/>
      <c r="C14" s="10"/>
      <c r="D14" s="10"/>
      <c r="E14" s="10"/>
      <c r="F14" s="10"/>
      <c r="G14" s="10"/>
    </row>
    <row r="15" s="1" customFormat="1" ht="27.75" customHeight="1">
      <c r="C15" s="10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28125" style="1" customWidth="1"/>
  </cols>
  <sheetData>
    <row r="2" spans="1:4" s="1" customFormat="1" ht="29.25" customHeight="1">
      <c r="A2" s="69" t="s">
        <v>8</v>
      </c>
      <c r="B2" s="69"/>
      <c r="C2" s="69"/>
      <c r="D2" s="69"/>
    </row>
    <row r="3" spans="1:4" s="1" customFormat="1" ht="17.25" customHeight="1">
      <c r="A3" s="13" t="s">
        <v>9</v>
      </c>
      <c r="B3" s="14"/>
      <c r="C3" s="14"/>
      <c r="D3" s="67" t="s">
        <v>203</v>
      </c>
    </row>
    <row r="4" spans="1:4" s="1" customFormat="1" ht="17.25" customHeight="1">
      <c r="A4" s="70" t="s">
        <v>10</v>
      </c>
      <c r="B4" s="70"/>
      <c r="C4" s="70" t="s">
        <v>11</v>
      </c>
      <c r="D4" s="70"/>
    </row>
    <row r="5" spans="1:4" s="1" customFormat="1" ht="17.25" customHeight="1">
      <c r="A5" s="3" t="s">
        <v>12</v>
      </c>
      <c r="B5" s="4" t="s">
        <v>13</v>
      </c>
      <c r="C5" s="15" t="s">
        <v>14</v>
      </c>
      <c r="D5" s="15" t="s">
        <v>13</v>
      </c>
    </row>
    <row r="6" spans="1:4" s="1" customFormat="1" ht="17.25" customHeight="1">
      <c r="A6" s="31" t="s">
        <v>15</v>
      </c>
      <c r="B6" s="32">
        <v>577.8</v>
      </c>
      <c r="C6" s="46" t="str">
        <f>'支出总表（引用）'!A8</f>
        <v>社会保障和就业支出</v>
      </c>
      <c r="D6" s="39">
        <f>'支出总表（引用）'!B8</f>
        <v>161.65</v>
      </c>
    </row>
    <row r="7" spans="1:4" s="1" customFormat="1" ht="17.25" customHeight="1">
      <c r="A7" s="31" t="s">
        <v>16</v>
      </c>
      <c r="B7" s="32">
        <v>577.8</v>
      </c>
      <c r="C7" s="46" t="str">
        <f>'支出总表（引用）'!A9</f>
        <v>农林水支出</v>
      </c>
      <c r="D7" s="39">
        <f>'支出总表（引用）'!B9</f>
        <v>467</v>
      </c>
    </row>
    <row r="8" spans="1:4" s="1" customFormat="1" ht="17.25" customHeight="1">
      <c r="A8" s="31" t="s">
        <v>17</v>
      </c>
      <c r="B8" s="32"/>
      <c r="C8" s="46" t="str">
        <f>'支出总表（引用）'!A10</f>
        <v>住房保障支出</v>
      </c>
      <c r="D8" s="39">
        <f>'支出总表（引用）'!B10</f>
        <v>26.53</v>
      </c>
    </row>
    <row r="9" spans="1:4" s="1" customFormat="1" ht="17.25" customHeight="1">
      <c r="A9" s="31" t="s">
        <v>18</v>
      </c>
      <c r="B9" s="32"/>
      <c r="C9" s="46">
        <f>'支出总表（引用）'!A11</f>
        <v>0</v>
      </c>
      <c r="D9" s="39">
        <f>'支出总表（引用）'!B11</f>
        <v>0</v>
      </c>
    </row>
    <row r="10" spans="1:4" s="1" customFormat="1" ht="17.25" customHeight="1">
      <c r="A10" s="31" t="s">
        <v>19</v>
      </c>
      <c r="B10" s="32"/>
      <c r="C10" s="46">
        <f>'支出总表（引用）'!A12</f>
        <v>0</v>
      </c>
      <c r="D10" s="39">
        <f>'支出总表（引用）'!B12</f>
        <v>0</v>
      </c>
    </row>
    <row r="11" spans="1:4" s="1" customFormat="1" ht="17.25" customHeight="1">
      <c r="A11" s="31" t="s">
        <v>20</v>
      </c>
      <c r="B11" s="32"/>
      <c r="C11" s="46">
        <f>'支出总表（引用）'!A13</f>
        <v>0</v>
      </c>
      <c r="D11" s="39">
        <f>'支出总表（引用）'!B13</f>
        <v>0</v>
      </c>
    </row>
    <row r="12" spans="1:4" s="1" customFormat="1" ht="17.25" customHeight="1">
      <c r="A12" s="31" t="s">
        <v>21</v>
      </c>
      <c r="B12" s="32"/>
      <c r="C12" s="46">
        <f>'支出总表（引用）'!A14</f>
        <v>0</v>
      </c>
      <c r="D12" s="39">
        <f>'支出总表（引用）'!B14</f>
        <v>0</v>
      </c>
    </row>
    <row r="13" spans="1:4" s="1" customFormat="1" ht="17.25" customHeight="1">
      <c r="A13" s="31" t="s">
        <v>22</v>
      </c>
      <c r="B13" s="32">
        <v>77.38</v>
      </c>
      <c r="C13" s="46">
        <f>'支出总表（引用）'!A15</f>
        <v>0</v>
      </c>
      <c r="D13" s="39">
        <f>'支出总表（引用）'!B15</f>
        <v>0</v>
      </c>
    </row>
    <row r="14" spans="1:4" s="1" customFormat="1" ht="17.25" customHeight="1">
      <c r="A14" s="31" t="s">
        <v>23</v>
      </c>
      <c r="B14" s="32"/>
      <c r="C14" s="46">
        <f>'支出总表（引用）'!A16</f>
        <v>0</v>
      </c>
      <c r="D14" s="39">
        <f>'支出总表（引用）'!B16</f>
        <v>0</v>
      </c>
    </row>
    <row r="15" spans="1:4" s="1" customFormat="1" ht="17.25" customHeight="1">
      <c r="A15" s="31" t="s">
        <v>24</v>
      </c>
      <c r="B15" s="17"/>
      <c r="C15" s="46">
        <f>'支出总表（引用）'!A17</f>
        <v>0</v>
      </c>
      <c r="D15" s="39">
        <f>'支出总表（引用）'!B17</f>
        <v>0</v>
      </c>
    </row>
    <row r="16" spans="1:4" s="1" customFormat="1" ht="17.25" customHeight="1">
      <c r="A16" s="36"/>
      <c r="B16" s="37"/>
      <c r="C16" s="46">
        <f>'支出总表（引用）'!A18</f>
        <v>0</v>
      </c>
      <c r="D16" s="39">
        <f>'支出总表（引用）'!B18</f>
        <v>0</v>
      </c>
    </row>
    <row r="17" spans="1:4" s="1" customFormat="1" ht="17.25" customHeight="1">
      <c r="A17" s="36"/>
      <c r="B17" s="17"/>
      <c r="C17" s="46">
        <f>'支出总表（引用）'!A19</f>
        <v>0</v>
      </c>
      <c r="D17" s="39">
        <f>'支出总表（引用）'!B19</f>
        <v>0</v>
      </c>
    </row>
    <row r="18" spans="1:4" s="1" customFormat="1" ht="17.25" customHeight="1">
      <c r="A18" s="36"/>
      <c r="B18" s="17"/>
      <c r="C18" s="46">
        <f>'支出总表（引用）'!A20</f>
        <v>0</v>
      </c>
      <c r="D18" s="39">
        <f>'支出总表（引用）'!B20</f>
        <v>0</v>
      </c>
    </row>
    <row r="19" spans="1:4" s="1" customFormat="1" ht="17.25" customHeight="1">
      <c r="A19" s="39"/>
      <c r="B19" s="17"/>
      <c r="C19" s="46">
        <f>'支出总表（引用）'!A21</f>
        <v>0</v>
      </c>
      <c r="D19" s="39">
        <f>'支出总表（引用）'!B21</f>
        <v>0</v>
      </c>
    </row>
    <row r="20" spans="1:4" s="1" customFormat="1" ht="17.25" customHeight="1">
      <c r="A20" s="36"/>
      <c r="B20" s="17"/>
      <c r="C20" s="46">
        <f>'支出总表（引用）'!A22</f>
        <v>0</v>
      </c>
      <c r="D20" s="39">
        <f>'支出总表（引用）'!B22</f>
        <v>0</v>
      </c>
    </row>
    <row r="21" spans="1:4" s="1" customFormat="1" ht="17.25" customHeight="1">
      <c r="A21" s="36"/>
      <c r="B21" s="17"/>
      <c r="C21" s="46">
        <f>'支出总表（引用）'!A23</f>
        <v>0</v>
      </c>
      <c r="D21" s="39">
        <f>'支出总表（引用）'!B23</f>
        <v>0</v>
      </c>
    </row>
    <row r="22" spans="1:4" s="1" customFormat="1" ht="17.25" customHeight="1">
      <c r="A22" s="36"/>
      <c r="B22" s="17"/>
      <c r="C22" s="46">
        <f>'支出总表（引用）'!A24</f>
        <v>0</v>
      </c>
      <c r="D22" s="39">
        <f>'支出总表（引用）'!B24</f>
        <v>0</v>
      </c>
    </row>
    <row r="23" spans="1:4" s="1" customFormat="1" ht="17.25" customHeight="1">
      <c r="A23" s="36"/>
      <c r="B23" s="17"/>
      <c r="C23" s="46">
        <f>'支出总表（引用）'!A25</f>
        <v>0</v>
      </c>
      <c r="D23" s="39">
        <f>'支出总表（引用）'!B25</f>
        <v>0</v>
      </c>
    </row>
    <row r="24" spans="1:4" s="1" customFormat="1" ht="17.25" customHeight="1">
      <c r="A24" s="36"/>
      <c r="B24" s="17"/>
      <c r="C24" s="46">
        <f>'支出总表（引用）'!A26</f>
        <v>0</v>
      </c>
      <c r="D24" s="39">
        <f>'支出总表（引用）'!B26</f>
        <v>0</v>
      </c>
    </row>
    <row r="25" spans="1:4" s="1" customFormat="1" ht="17.25" customHeight="1">
      <c r="A25" s="36"/>
      <c r="B25" s="17"/>
      <c r="C25" s="46">
        <f>'支出总表（引用）'!A27</f>
        <v>0</v>
      </c>
      <c r="D25" s="39">
        <f>'支出总表（引用）'!B27</f>
        <v>0</v>
      </c>
    </row>
    <row r="26" spans="1:4" s="1" customFormat="1" ht="19.5" customHeight="1">
      <c r="A26" s="36"/>
      <c r="B26" s="17"/>
      <c r="C26" s="46">
        <f>'支出总表（引用）'!A28</f>
        <v>0</v>
      </c>
      <c r="D26" s="39">
        <f>'支出总表（引用）'!B28</f>
        <v>0</v>
      </c>
    </row>
    <row r="27" spans="1:4" s="1" customFormat="1" ht="19.5" customHeight="1">
      <c r="A27" s="36"/>
      <c r="B27" s="17"/>
      <c r="C27" s="46">
        <f>'支出总表（引用）'!A29</f>
        <v>0</v>
      </c>
      <c r="D27" s="39">
        <f>'支出总表（引用）'!B29</f>
        <v>0</v>
      </c>
    </row>
    <row r="28" spans="1:4" s="1" customFormat="1" ht="19.5" customHeight="1">
      <c r="A28" s="36"/>
      <c r="B28" s="17"/>
      <c r="C28" s="46">
        <f>'支出总表（引用）'!A30</f>
        <v>0</v>
      </c>
      <c r="D28" s="39">
        <f>'支出总表（引用）'!B30</f>
        <v>0</v>
      </c>
    </row>
    <row r="29" spans="1:4" s="1" customFormat="1" ht="19.5" customHeight="1">
      <c r="A29" s="36"/>
      <c r="B29" s="17"/>
      <c r="C29" s="46">
        <f>'支出总表（引用）'!A31</f>
        <v>0</v>
      </c>
      <c r="D29" s="39">
        <f>'支出总表（引用）'!B31</f>
        <v>0</v>
      </c>
    </row>
    <row r="30" spans="1:4" s="1" customFormat="1" ht="19.5" customHeight="1">
      <c r="A30" s="36"/>
      <c r="B30" s="17"/>
      <c r="C30" s="46">
        <f>'支出总表（引用）'!A32</f>
        <v>0</v>
      </c>
      <c r="D30" s="39">
        <f>'支出总表（引用）'!B32</f>
        <v>0</v>
      </c>
    </row>
    <row r="31" spans="1:4" s="1" customFormat="1" ht="19.5" customHeight="1">
      <c r="A31" s="36"/>
      <c r="B31" s="17"/>
      <c r="C31" s="46">
        <f>'支出总表（引用）'!A33</f>
        <v>0</v>
      </c>
      <c r="D31" s="39">
        <f>'支出总表（引用）'!B33</f>
        <v>0</v>
      </c>
    </row>
    <row r="32" spans="1:4" s="1" customFormat="1" ht="19.5" customHeight="1">
      <c r="A32" s="36"/>
      <c r="B32" s="17"/>
      <c r="C32" s="46">
        <f>'支出总表（引用）'!A34</f>
        <v>0</v>
      </c>
      <c r="D32" s="39">
        <f>'支出总表（引用）'!B34</f>
        <v>0</v>
      </c>
    </row>
    <row r="33" spans="1:4" s="1" customFormat="1" ht="19.5" customHeight="1">
      <c r="A33" s="36"/>
      <c r="B33" s="17"/>
      <c r="C33" s="46">
        <f>'支出总表（引用）'!A35</f>
        <v>0</v>
      </c>
      <c r="D33" s="39">
        <f>'支出总表（引用）'!B35</f>
        <v>0</v>
      </c>
    </row>
    <row r="34" spans="1:4" s="1" customFormat="1" ht="19.5" customHeight="1">
      <c r="A34" s="36"/>
      <c r="B34" s="17"/>
      <c r="C34" s="46">
        <f>'支出总表（引用）'!A36</f>
        <v>0</v>
      </c>
      <c r="D34" s="39">
        <f>'支出总表（引用）'!B36</f>
        <v>0</v>
      </c>
    </row>
    <row r="35" spans="1:4" s="1" customFormat="1" ht="19.5" customHeight="1">
      <c r="A35" s="36"/>
      <c r="B35" s="17"/>
      <c r="C35" s="46">
        <f>'支出总表（引用）'!A37</f>
        <v>0</v>
      </c>
      <c r="D35" s="39">
        <f>'支出总表（引用）'!B37</f>
        <v>0</v>
      </c>
    </row>
    <row r="36" spans="1:4" s="1" customFormat="1" ht="19.5" customHeight="1">
      <c r="A36" s="36"/>
      <c r="B36" s="17"/>
      <c r="C36" s="46">
        <f>'支出总表（引用）'!A38</f>
        <v>0</v>
      </c>
      <c r="D36" s="39">
        <f>'支出总表（引用）'!B38</f>
        <v>0</v>
      </c>
    </row>
    <row r="37" spans="1:4" s="1" customFormat="1" ht="19.5" customHeight="1">
      <c r="A37" s="36"/>
      <c r="B37" s="17"/>
      <c r="C37" s="46">
        <f>'支出总表（引用）'!A39</f>
        <v>0</v>
      </c>
      <c r="D37" s="39">
        <f>'支出总表（引用）'!B39</f>
        <v>0</v>
      </c>
    </row>
    <row r="38" spans="1:4" s="1" customFormat="1" ht="19.5" customHeight="1">
      <c r="A38" s="36"/>
      <c r="B38" s="17"/>
      <c r="C38" s="46">
        <f>'支出总表（引用）'!A40</f>
        <v>0</v>
      </c>
      <c r="D38" s="39">
        <f>'支出总表（引用）'!B40</f>
        <v>0</v>
      </c>
    </row>
    <row r="39" spans="1:4" s="1" customFormat="1" ht="19.5" customHeight="1">
      <c r="A39" s="36"/>
      <c r="B39" s="17"/>
      <c r="C39" s="46">
        <f>'支出总表（引用）'!A41</f>
        <v>0</v>
      </c>
      <c r="D39" s="39">
        <f>'支出总表（引用）'!B41</f>
        <v>0</v>
      </c>
    </row>
    <row r="40" spans="1:4" s="1" customFormat="1" ht="19.5" customHeight="1">
      <c r="A40" s="36"/>
      <c r="B40" s="17"/>
      <c r="C40" s="46">
        <f>'支出总表（引用）'!A42</f>
        <v>0</v>
      </c>
      <c r="D40" s="39">
        <f>'支出总表（引用）'!B42</f>
        <v>0</v>
      </c>
    </row>
    <row r="41" spans="1:4" s="1" customFormat="1" ht="19.5" customHeight="1">
      <c r="A41" s="36"/>
      <c r="B41" s="17"/>
      <c r="C41" s="46">
        <f>'支出总表（引用）'!A43</f>
        <v>0</v>
      </c>
      <c r="D41" s="39">
        <f>'支出总表（引用）'!B43</f>
        <v>0</v>
      </c>
    </row>
    <row r="42" spans="1:4" s="1" customFormat="1" ht="19.5" customHeight="1">
      <c r="A42" s="36"/>
      <c r="B42" s="17"/>
      <c r="C42" s="46">
        <f>'支出总表（引用）'!A44</f>
        <v>0</v>
      </c>
      <c r="D42" s="39">
        <f>'支出总表（引用）'!B44</f>
        <v>0</v>
      </c>
    </row>
    <row r="43" spans="1:4" s="1" customFormat="1" ht="19.5" customHeight="1">
      <c r="A43" s="36"/>
      <c r="B43" s="17"/>
      <c r="C43" s="46">
        <f>'支出总表（引用）'!A45</f>
        <v>0</v>
      </c>
      <c r="D43" s="39">
        <f>'支出总表（引用）'!B45</f>
        <v>0</v>
      </c>
    </row>
    <row r="44" spans="1:4" s="1" customFormat="1" ht="19.5" customHeight="1">
      <c r="A44" s="36"/>
      <c r="B44" s="17"/>
      <c r="C44" s="46">
        <f>'支出总表（引用）'!A46</f>
        <v>0</v>
      </c>
      <c r="D44" s="39">
        <f>'支出总表（引用）'!B46</f>
        <v>0</v>
      </c>
    </row>
    <row r="45" spans="1:4" s="1" customFormat="1" ht="19.5" customHeight="1">
      <c r="A45" s="36"/>
      <c r="B45" s="17"/>
      <c r="C45" s="46">
        <f>'支出总表（引用）'!A47</f>
        <v>0</v>
      </c>
      <c r="D45" s="39">
        <f>'支出总表（引用）'!B47</f>
        <v>0</v>
      </c>
    </row>
    <row r="46" spans="1:4" s="1" customFormat="1" ht="19.5" customHeight="1">
      <c r="A46" s="36"/>
      <c r="B46" s="17"/>
      <c r="C46" s="46">
        <f>'支出总表（引用）'!A48</f>
        <v>0</v>
      </c>
      <c r="D46" s="39">
        <f>'支出总表（引用）'!B48</f>
        <v>0</v>
      </c>
    </row>
    <row r="47" spans="1:4" s="1" customFormat="1" ht="19.5" customHeight="1">
      <c r="A47" s="36"/>
      <c r="B47" s="17"/>
      <c r="C47" s="46">
        <f>'支出总表（引用）'!A49</f>
        <v>0</v>
      </c>
      <c r="D47" s="39">
        <f>'支出总表（引用）'!B49</f>
        <v>0</v>
      </c>
    </row>
    <row r="48" spans="1:4" s="1" customFormat="1" ht="19.5" customHeight="1">
      <c r="A48" s="36"/>
      <c r="B48" s="17"/>
      <c r="C48" s="46">
        <f>'支出总表（引用）'!A50</f>
        <v>0</v>
      </c>
      <c r="D48" s="39">
        <f>'支出总表（引用）'!B50</f>
        <v>0</v>
      </c>
    </row>
    <row r="49" spans="1:4" s="1" customFormat="1" ht="17.25" customHeight="1">
      <c r="A49" s="40" t="s">
        <v>25</v>
      </c>
      <c r="B49" s="32">
        <f>SUM(B6,B11,B12,B13,B14,B15)</f>
        <v>655.18</v>
      </c>
      <c r="C49" s="40" t="s">
        <v>26</v>
      </c>
      <c r="D49" s="17">
        <f>'支出总表（引用）'!B7</f>
        <v>655.18</v>
      </c>
    </row>
    <row r="50" spans="1:4" s="1" customFormat="1" ht="17.25" customHeight="1">
      <c r="A50" s="31" t="s">
        <v>27</v>
      </c>
      <c r="B50" s="32"/>
      <c r="C50" s="47" t="s">
        <v>28</v>
      </c>
      <c r="D50" s="17"/>
    </row>
    <row r="51" spans="1:4" s="1" customFormat="1" ht="17.25" customHeight="1">
      <c r="A51" s="31" t="s">
        <v>29</v>
      </c>
      <c r="B51" s="48"/>
      <c r="C51" s="49"/>
      <c r="D51" s="17"/>
    </row>
    <row r="52" spans="1:4" s="1" customFormat="1" ht="17.25" customHeight="1">
      <c r="A52" s="50"/>
      <c r="B52" s="51"/>
      <c r="C52" s="49"/>
      <c r="D52" s="17"/>
    </row>
    <row r="53" spans="1:4" s="1" customFormat="1" ht="17.25" customHeight="1">
      <c r="A53" s="40" t="s">
        <v>30</v>
      </c>
      <c r="B53" s="52">
        <f>SUM(B49,B50,B51)</f>
        <v>655.18</v>
      </c>
      <c r="C53" s="40" t="s">
        <v>31</v>
      </c>
      <c r="D53" s="17">
        <f>B53</f>
        <v>655.18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zoomScalePageLayoutView="0" workbookViewId="0" topLeftCell="C1">
      <selection activeCell="O3" sqref="O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28125" style="1" customWidth="1"/>
    <col min="13" max="14" width="9.28125" style="1" customWidth="1"/>
    <col min="15" max="15" width="11.7109375" style="1" customWidth="1"/>
    <col min="16" max="17" width="9.28125" style="1" customWidth="1"/>
  </cols>
  <sheetData>
    <row r="1" s="1" customFormat="1" ht="21" customHeight="1"/>
    <row r="2" spans="1:15" s="1" customFormat="1" ht="29.25" customHeight="1">
      <c r="A2" s="71" t="s">
        <v>32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1" customFormat="1" ht="27.75" customHeight="1">
      <c r="A3" s="21" t="s">
        <v>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67" t="s">
        <v>203</v>
      </c>
    </row>
    <row r="4" spans="1:15" s="1" customFormat="1" ht="17.25" customHeight="1">
      <c r="A4" s="70" t="s">
        <v>33</v>
      </c>
      <c r="B4" s="70" t="s">
        <v>34</v>
      </c>
      <c r="C4" s="72" t="s">
        <v>35</v>
      </c>
      <c r="D4" s="74" t="s">
        <v>36</v>
      </c>
      <c r="E4" s="70" t="s">
        <v>37</v>
      </c>
      <c r="F4" s="70"/>
      <c r="G4" s="70"/>
      <c r="H4" s="70"/>
      <c r="I4" s="70"/>
      <c r="J4" s="75" t="s">
        <v>38</v>
      </c>
      <c r="K4" s="75" t="s">
        <v>39</v>
      </c>
      <c r="L4" s="75" t="s">
        <v>40</v>
      </c>
      <c r="M4" s="75" t="s">
        <v>41</v>
      </c>
      <c r="N4" s="75" t="s">
        <v>42</v>
      </c>
      <c r="O4" s="74" t="s">
        <v>43</v>
      </c>
    </row>
    <row r="5" spans="1:15" s="1" customFormat="1" ht="58.5" customHeight="1">
      <c r="A5" s="70"/>
      <c r="B5" s="70"/>
      <c r="C5" s="73"/>
      <c r="D5" s="74"/>
      <c r="E5" s="44" t="s">
        <v>44</v>
      </c>
      <c r="F5" s="44" t="s">
        <v>45</v>
      </c>
      <c r="G5" s="44" t="s">
        <v>46</v>
      </c>
      <c r="H5" s="44" t="s">
        <v>47</v>
      </c>
      <c r="I5" s="44" t="s">
        <v>48</v>
      </c>
      <c r="J5" s="75"/>
      <c r="K5" s="75"/>
      <c r="L5" s="75"/>
      <c r="M5" s="75"/>
      <c r="N5" s="75"/>
      <c r="O5" s="74"/>
    </row>
    <row r="6" spans="1:15" s="1" customFormat="1" ht="21" customHeight="1">
      <c r="A6" s="16" t="s">
        <v>49</v>
      </c>
      <c r="B6" s="16" t="s">
        <v>49</v>
      </c>
      <c r="C6" s="16">
        <v>1</v>
      </c>
      <c r="D6" s="16">
        <f aca="true" t="shared" si="0" ref="D6:O6">C6+1</f>
        <v>2</v>
      </c>
      <c r="E6" s="16">
        <f t="shared" si="0"/>
        <v>3</v>
      </c>
      <c r="F6" s="16">
        <f t="shared" si="0"/>
        <v>4</v>
      </c>
      <c r="G6" s="16">
        <f t="shared" si="0"/>
        <v>5</v>
      </c>
      <c r="H6" s="16">
        <f t="shared" si="0"/>
        <v>6</v>
      </c>
      <c r="I6" s="16">
        <f t="shared" si="0"/>
        <v>7</v>
      </c>
      <c r="J6" s="16">
        <f t="shared" si="0"/>
        <v>8</v>
      </c>
      <c r="K6" s="16">
        <f t="shared" si="0"/>
        <v>9</v>
      </c>
      <c r="L6" s="16">
        <f t="shared" si="0"/>
        <v>10</v>
      </c>
      <c r="M6" s="16">
        <f t="shared" si="0"/>
        <v>11</v>
      </c>
      <c r="N6" s="16">
        <f t="shared" si="0"/>
        <v>12</v>
      </c>
      <c r="O6" s="16">
        <f t="shared" si="0"/>
        <v>13</v>
      </c>
    </row>
    <row r="7" spans="1:15" s="1" customFormat="1" ht="25.5" customHeight="1">
      <c r="A7" s="5" t="s">
        <v>50</v>
      </c>
      <c r="B7" s="5" t="s">
        <v>35</v>
      </c>
      <c r="C7" s="18">
        <v>655.18</v>
      </c>
      <c r="D7" s="18"/>
      <c r="E7" s="18">
        <v>577.8</v>
      </c>
      <c r="F7" s="18">
        <v>577.8</v>
      </c>
      <c r="G7" s="18"/>
      <c r="H7" s="18"/>
      <c r="I7" s="18"/>
      <c r="J7" s="18"/>
      <c r="K7" s="18"/>
      <c r="L7" s="17">
        <v>77.38</v>
      </c>
      <c r="M7" s="43"/>
      <c r="N7" s="45"/>
      <c r="O7" s="17"/>
    </row>
    <row r="8" spans="1:15" s="1" customFormat="1" ht="25.5" customHeight="1">
      <c r="A8" s="5" t="s">
        <v>51</v>
      </c>
      <c r="B8" s="5" t="s">
        <v>52</v>
      </c>
      <c r="C8" s="18">
        <v>161.65</v>
      </c>
      <c r="D8" s="18"/>
      <c r="E8" s="18">
        <v>161.65</v>
      </c>
      <c r="F8" s="18">
        <v>161.65</v>
      </c>
      <c r="G8" s="18"/>
      <c r="H8" s="18"/>
      <c r="I8" s="18"/>
      <c r="J8" s="18"/>
      <c r="K8" s="18"/>
      <c r="L8" s="17"/>
      <c r="M8" s="43"/>
      <c r="N8" s="45"/>
      <c r="O8" s="17"/>
    </row>
    <row r="9" spans="1:15" s="1" customFormat="1" ht="25.5" customHeight="1">
      <c r="A9" s="5" t="s">
        <v>53</v>
      </c>
      <c r="B9" s="5" t="s">
        <v>54</v>
      </c>
      <c r="C9" s="18">
        <v>126.36</v>
      </c>
      <c r="D9" s="18"/>
      <c r="E9" s="18">
        <v>126.36</v>
      </c>
      <c r="F9" s="18">
        <v>126.36</v>
      </c>
      <c r="G9" s="18"/>
      <c r="H9" s="18"/>
      <c r="I9" s="18"/>
      <c r="J9" s="18"/>
      <c r="K9" s="18"/>
      <c r="L9" s="17"/>
      <c r="M9" s="43"/>
      <c r="N9" s="45"/>
      <c r="O9" s="17"/>
    </row>
    <row r="10" spans="1:15" s="1" customFormat="1" ht="25.5" customHeight="1">
      <c r="A10" s="5" t="s">
        <v>55</v>
      </c>
      <c r="B10" s="5" t="s">
        <v>56</v>
      </c>
      <c r="C10" s="18">
        <v>90.99</v>
      </c>
      <c r="D10" s="18"/>
      <c r="E10" s="18">
        <v>90.99</v>
      </c>
      <c r="F10" s="18">
        <v>90.99</v>
      </c>
      <c r="G10" s="18"/>
      <c r="H10" s="18"/>
      <c r="I10" s="18"/>
      <c r="J10" s="18"/>
      <c r="K10" s="18"/>
      <c r="L10" s="17"/>
      <c r="M10" s="43"/>
      <c r="N10" s="45"/>
      <c r="O10" s="17"/>
    </row>
    <row r="11" spans="1:15" s="1" customFormat="1" ht="37.5" customHeight="1">
      <c r="A11" s="5" t="s">
        <v>57</v>
      </c>
      <c r="B11" s="5" t="s">
        <v>58</v>
      </c>
      <c r="C11" s="18">
        <v>35.37</v>
      </c>
      <c r="D11" s="18"/>
      <c r="E11" s="18">
        <v>35.37</v>
      </c>
      <c r="F11" s="18">
        <v>35.37</v>
      </c>
      <c r="G11" s="18"/>
      <c r="H11" s="18"/>
      <c r="I11" s="18"/>
      <c r="J11" s="18"/>
      <c r="K11" s="18"/>
      <c r="L11" s="17"/>
      <c r="M11" s="43"/>
      <c r="N11" s="45"/>
      <c r="O11" s="17"/>
    </row>
    <row r="12" spans="1:15" s="1" customFormat="1" ht="25.5" customHeight="1">
      <c r="A12" s="5" t="s">
        <v>59</v>
      </c>
      <c r="B12" s="5" t="s">
        <v>60</v>
      </c>
      <c r="C12" s="18">
        <v>35.29</v>
      </c>
      <c r="D12" s="18"/>
      <c r="E12" s="18">
        <v>35.29</v>
      </c>
      <c r="F12" s="18">
        <v>35.29</v>
      </c>
      <c r="G12" s="18"/>
      <c r="H12" s="18"/>
      <c r="I12" s="18"/>
      <c r="J12" s="18"/>
      <c r="K12" s="18"/>
      <c r="L12" s="17"/>
      <c r="M12" s="43"/>
      <c r="N12" s="45"/>
      <c r="O12" s="17"/>
    </row>
    <row r="13" spans="1:15" s="1" customFormat="1" ht="25.5" customHeight="1">
      <c r="A13" s="5" t="s">
        <v>61</v>
      </c>
      <c r="B13" s="5" t="s">
        <v>62</v>
      </c>
      <c r="C13" s="18">
        <v>35.29</v>
      </c>
      <c r="D13" s="18"/>
      <c r="E13" s="18">
        <v>35.29</v>
      </c>
      <c r="F13" s="18">
        <v>35.29</v>
      </c>
      <c r="G13" s="18"/>
      <c r="H13" s="18"/>
      <c r="I13" s="18"/>
      <c r="J13" s="18"/>
      <c r="K13" s="18"/>
      <c r="L13" s="17"/>
      <c r="M13" s="43"/>
      <c r="N13" s="45"/>
      <c r="O13" s="17"/>
    </row>
    <row r="14" spans="1:15" s="1" customFormat="1" ht="25.5" customHeight="1">
      <c r="A14" s="5" t="s">
        <v>63</v>
      </c>
      <c r="B14" s="5" t="s">
        <v>64</v>
      </c>
      <c r="C14" s="18">
        <v>467</v>
      </c>
      <c r="D14" s="18"/>
      <c r="E14" s="18">
        <v>389.62</v>
      </c>
      <c r="F14" s="18">
        <v>389.62</v>
      </c>
      <c r="G14" s="18"/>
      <c r="H14" s="18"/>
      <c r="I14" s="18"/>
      <c r="J14" s="18"/>
      <c r="K14" s="18"/>
      <c r="L14" s="17">
        <v>77.38</v>
      </c>
      <c r="M14" s="43"/>
      <c r="N14" s="45"/>
      <c r="O14" s="17"/>
    </row>
    <row r="15" spans="1:15" s="1" customFormat="1" ht="25.5" customHeight="1">
      <c r="A15" s="5" t="s">
        <v>65</v>
      </c>
      <c r="B15" s="5" t="s">
        <v>66</v>
      </c>
      <c r="C15" s="18">
        <v>467</v>
      </c>
      <c r="D15" s="18"/>
      <c r="E15" s="18">
        <v>389.62</v>
      </c>
      <c r="F15" s="18">
        <v>389.62</v>
      </c>
      <c r="G15" s="18"/>
      <c r="H15" s="18"/>
      <c r="I15" s="18"/>
      <c r="J15" s="18"/>
      <c r="K15" s="18"/>
      <c r="L15" s="17">
        <v>77.38</v>
      </c>
      <c r="M15" s="43"/>
      <c r="N15" s="45"/>
      <c r="O15" s="17"/>
    </row>
    <row r="16" spans="1:15" s="1" customFormat="1" ht="25.5" customHeight="1">
      <c r="A16" s="5" t="s">
        <v>67</v>
      </c>
      <c r="B16" s="5" t="s">
        <v>68</v>
      </c>
      <c r="C16" s="18">
        <v>440.48</v>
      </c>
      <c r="D16" s="18"/>
      <c r="E16" s="18">
        <v>363.1</v>
      </c>
      <c r="F16" s="18">
        <v>363.1</v>
      </c>
      <c r="G16" s="18"/>
      <c r="H16" s="18"/>
      <c r="I16" s="18"/>
      <c r="J16" s="18"/>
      <c r="K16" s="18"/>
      <c r="L16" s="17">
        <v>77.38</v>
      </c>
      <c r="M16" s="43"/>
      <c r="N16" s="45"/>
      <c r="O16" s="17"/>
    </row>
    <row r="17" spans="1:15" s="1" customFormat="1" ht="25.5" customHeight="1">
      <c r="A17" s="5" t="s">
        <v>69</v>
      </c>
      <c r="B17" s="5" t="s">
        <v>70</v>
      </c>
      <c r="C17" s="18">
        <v>20</v>
      </c>
      <c r="D17" s="18"/>
      <c r="E17" s="18">
        <v>20</v>
      </c>
      <c r="F17" s="18">
        <v>20</v>
      </c>
      <c r="G17" s="18"/>
      <c r="H17" s="18"/>
      <c r="I17" s="18"/>
      <c r="J17" s="18"/>
      <c r="K17" s="18"/>
      <c r="L17" s="17"/>
      <c r="M17" s="43"/>
      <c r="N17" s="45"/>
      <c r="O17" s="17"/>
    </row>
    <row r="18" spans="1:15" s="1" customFormat="1" ht="25.5" customHeight="1">
      <c r="A18" s="5" t="s">
        <v>71</v>
      </c>
      <c r="B18" s="5" t="s">
        <v>72</v>
      </c>
      <c r="C18" s="18">
        <v>6.52</v>
      </c>
      <c r="D18" s="18"/>
      <c r="E18" s="18">
        <v>6.52</v>
      </c>
      <c r="F18" s="18">
        <v>6.52</v>
      </c>
      <c r="G18" s="18"/>
      <c r="H18" s="18"/>
      <c r="I18" s="18"/>
      <c r="J18" s="18"/>
      <c r="K18" s="18"/>
      <c r="L18" s="17"/>
      <c r="M18" s="43"/>
      <c r="N18" s="45"/>
      <c r="O18" s="17"/>
    </row>
    <row r="19" spans="1:15" s="1" customFormat="1" ht="25.5" customHeight="1">
      <c r="A19" s="5" t="s">
        <v>73</v>
      </c>
      <c r="B19" s="5" t="s">
        <v>74</v>
      </c>
      <c r="C19" s="18">
        <v>26.53</v>
      </c>
      <c r="D19" s="18"/>
      <c r="E19" s="18">
        <v>26.53</v>
      </c>
      <c r="F19" s="18">
        <v>26.53</v>
      </c>
      <c r="G19" s="18"/>
      <c r="H19" s="18"/>
      <c r="I19" s="18"/>
      <c r="J19" s="18"/>
      <c r="K19" s="18"/>
      <c r="L19" s="17"/>
      <c r="M19" s="43"/>
      <c r="N19" s="45"/>
      <c r="O19" s="17"/>
    </row>
    <row r="20" spans="1:15" s="1" customFormat="1" ht="25.5" customHeight="1">
      <c r="A20" s="5" t="s">
        <v>65</v>
      </c>
      <c r="B20" s="5" t="s">
        <v>75</v>
      </c>
      <c r="C20" s="18">
        <v>26.53</v>
      </c>
      <c r="D20" s="18"/>
      <c r="E20" s="18">
        <v>26.53</v>
      </c>
      <c r="F20" s="18">
        <v>26.53</v>
      </c>
      <c r="G20" s="18"/>
      <c r="H20" s="18"/>
      <c r="I20" s="18"/>
      <c r="J20" s="18"/>
      <c r="K20" s="18"/>
      <c r="L20" s="17"/>
      <c r="M20" s="43"/>
      <c r="N20" s="45"/>
      <c r="O20" s="17"/>
    </row>
    <row r="21" spans="1:15" s="1" customFormat="1" ht="25.5" customHeight="1">
      <c r="A21" s="5" t="s">
        <v>76</v>
      </c>
      <c r="B21" s="5" t="s">
        <v>77</v>
      </c>
      <c r="C21" s="18">
        <v>26.53</v>
      </c>
      <c r="D21" s="18"/>
      <c r="E21" s="18">
        <v>26.53</v>
      </c>
      <c r="F21" s="18">
        <v>26.53</v>
      </c>
      <c r="G21" s="18"/>
      <c r="H21" s="18"/>
      <c r="I21" s="18"/>
      <c r="J21" s="18"/>
      <c r="K21" s="18"/>
      <c r="L21" s="17"/>
      <c r="M21" s="43"/>
      <c r="N21" s="45"/>
      <c r="O21" s="17"/>
    </row>
    <row r="22" spans="1:16" s="1" customFormat="1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5" s="1" customFormat="1" ht="21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s="1" customFormat="1" ht="21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s="1" customFormat="1" ht="21" customHeight="1">
      <c r="B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5" s="1" customFormat="1" ht="21" customHeight="1">
      <c r="B26" s="10"/>
      <c r="C26" s="10"/>
      <c r="D26" s="10"/>
      <c r="I26" s="10"/>
      <c r="K26" s="10"/>
      <c r="L26" s="10"/>
      <c r="N26" s="10"/>
      <c r="O26" s="10"/>
    </row>
    <row r="27" spans="10:13" s="1" customFormat="1" ht="21" customHeight="1">
      <c r="J27" s="10"/>
      <c r="K27" s="10"/>
      <c r="L27" s="10"/>
      <c r="M27" s="10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H3" sqref="H3"/>
    </sheetView>
  </sheetViews>
  <sheetFormatPr defaultColWidth="9.140625" defaultRowHeight="12.75" customHeight="1"/>
  <cols>
    <col min="1" max="1" width="18.28125" style="1" customWidth="1"/>
    <col min="2" max="2" width="46.421875" style="1" customWidth="1"/>
    <col min="3" max="4" width="16.7109375" style="1" customWidth="1"/>
    <col min="5" max="5" width="16.28125" style="1" customWidth="1"/>
    <col min="6" max="6" width="16.421875" style="1" customWidth="1"/>
    <col min="7" max="8" width="18.57421875" style="1" customWidth="1"/>
    <col min="9" max="9" width="9.28125" style="1" customWidth="1"/>
    <col min="10" max="10" width="13.57421875" style="1" customWidth="1"/>
    <col min="11" max="11" width="9.281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41"/>
      <c r="I1" s="12"/>
      <c r="J1" s="12"/>
    </row>
    <row r="2" spans="1:10" s="1" customFormat="1" ht="29.25" customHeight="1">
      <c r="A2" s="78" t="s">
        <v>78</v>
      </c>
      <c r="B2" s="78"/>
      <c r="C2" s="78"/>
      <c r="D2" s="78"/>
      <c r="E2" s="78"/>
      <c r="F2" s="78"/>
      <c r="G2" s="78"/>
      <c r="H2" s="78"/>
      <c r="I2" s="20"/>
      <c r="J2" s="20"/>
    </row>
    <row r="3" spans="1:10" s="1" customFormat="1" ht="21" customHeight="1">
      <c r="A3" s="13" t="s">
        <v>9</v>
      </c>
      <c r="B3" s="14"/>
      <c r="C3" s="14"/>
      <c r="D3" s="14"/>
      <c r="E3" s="14"/>
      <c r="F3" s="14"/>
      <c r="G3" s="14"/>
      <c r="H3" s="67" t="s">
        <v>204</v>
      </c>
      <c r="I3" s="12"/>
      <c r="J3" s="12"/>
    </row>
    <row r="4" spans="1:10" s="1" customFormat="1" ht="21" customHeight="1">
      <c r="A4" s="70" t="s">
        <v>79</v>
      </c>
      <c r="B4" s="70"/>
      <c r="C4" s="75" t="s">
        <v>35</v>
      </c>
      <c r="D4" s="79" t="s">
        <v>80</v>
      </c>
      <c r="E4" s="70" t="s">
        <v>81</v>
      </c>
      <c r="F4" s="76" t="s">
        <v>82</v>
      </c>
      <c r="G4" s="70" t="s">
        <v>83</v>
      </c>
      <c r="H4" s="77" t="s">
        <v>84</v>
      </c>
      <c r="I4" s="12"/>
      <c r="J4" s="12"/>
    </row>
    <row r="5" spans="1:10" s="1" customFormat="1" ht="21" customHeight="1">
      <c r="A5" s="3" t="s">
        <v>85</v>
      </c>
      <c r="B5" s="3" t="s">
        <v>86</v>
      </c>
      <c r="C5" s="75"/>
      <c r="D5" s="79"/>
      <c r="E5" s="70"/>
      <c r="F5" s="76"/>
      <c r="G5" s="70"/>
      <c r="H5" s="77"/>
      <c r="I5" s="12"/>
      <c r="J5" s="12"/>
    </row>
    <row r="6" spans="1:10" s="1" customFormat="1" ht="21" customHeight="1">
      <c r="A6" s="4" t="s">
        <v>49</v>
      </c>
      <c r="B6" s="4" t="s">
        <v>49</v>
      </c>
      <c r="C6" s="4">
        <v>1</v>
      </c>
      <c r="D6" s="16">
        <f>C6+1</f>
        <v>2</v>
      </c>
      <c r="E6" s="16">
        <f>D6+1</f>
        <v>3</v>
      </c>
      <c r="F6" s="16">
        <f>E6+1</f>
        <v>4</v>
      </c>
      <c r="G6" s="16">
        <f>F6+1</f>
        <v>5</v>
      </c>
      <c r="H6" s="16">
        <f>G6+1</f>
        <v>6</v>
      </c>
      <c r="I6" s="12"/>
      <c r="J6" s="12"/>
    </row>
    <row r="7" spans="1:10" s="1" customFormat="1" ht="18.75" customHeight="1">
      <c r="A7" s="5" t="s">
        <v>50</v>
      </c>
      <c r="B7" s="5" t="s">
        <v>35</v>
      </c>
      <c r="C7" s="18">
        <v>655.18</v>
      </c>
      <c r="D7" s="18">
        <v>635.18</v>
      </c>
      <c r="E7" s="18">
        <v>20</v>
      </c>
      <c r="F7" s="18"/>
      <c r="G7" s="17"/>
      <c r="H7" s="43"/>
      <c r="I7" s="12"/>
      <c r="J7" s="12"/>
    </row>
    <row r="8" spans="1:8" s="1" customFormat="1" ht="18.75" customHeight="1">
      <c r="A8" s="5" t="s">
        <v>51</v>
      </c>
      <c r="B8" s="5" t="s">
        <v>52</v>
      </c>
      <c r="C8" s="18">
        <v>161.65</v>
      </c>
      <c r="D8" s="18">
        <v>161.65</v>
      </c>
      <c r="E8" s="18"/>
      <c r="F8" s="18"/>
      <c r="G8" s="17"/>
      <c r="H8" s="43"/>
    </row>
    <row r="9" spans="1:8" s="1" customFormat="1" ht="18.75" customHeight="1">
      <c r="A9" s="5" t="s">
        <v>53</v>
      </c>
      <c r="B9" s="5" t="s">
        <v>54</v>
      </c>
      <c r="C9" s="18">
        <v>126.36</v>
      </c>
      <c r="D9" s="18">
        <v>126.36</v>
      </c>
      <c r="E9" s="18"/>
      <c r="F9" s="18"/>
      <c r="G9" s="17"/>
      <c r="H9" s="43"/>
    </row>
    <row r="10" spans="1:8" s="1" customFormat="1" ht="18.75" customHeight="1">
      <c r="A10" s="5" t="s">
        <v>55</v>
      </c>
      <c r="B10" s="5" t="s">
        <v>56</v>
      </c>
      <c r="C10" s="18">
        <v>90.99</v>
      </c>
      <c r="D10" s="18">
        <v>90.99</v>
      </c>
      <c r="E10" s="18"/>
      <c r="F10" s="18"/>
      <c r="G10" s="17"/>
      <c r="H10" s="43"/>
    </row>
    <row r="11" spans="1:8" s="1" customFormat="1" ht="18.75" customHeight="1">
      <c r="A11" s="5" t="s">
        <v>57</v>
      </c>
      <c r="B11" s="5" t="s">
        <v>58</v>
      </c>
      <c r="C11" s="18">
        <v>35.37</v>
      </c>
      <c r="D11" s="18">
        <v>35.37</v>
      </c>
      <c r="E11" s="18"/>
      <c r="F11" s="18"/>
      <c r="G11" s="17"/>
      <c r="H11" s="43"/>
    </row>
    <row r="12" spans="1:8" s="1" customFormat="1" ht="18.75" customHeight="1">
      <c r="A12" s="5" t="s">
        <v>59</v>
      </c>
      <c r="B12" s="5" t="s">
        <v>60</v>
      </c>
      <c r="C12" s="18">
        <v>35.29</v>
      </c>
      <c r="D12" s="18">
        <v>35.29</v>
      </c>
      <c r="E12" s="18"/>
      <c r="F12" s="18"/>
      <c r="G12" s="17"/>
      <c r="H12" s="43"/>
    </row>
    <row r="13" spans="1:8" s="1" customFormat="1" ht="18.75" customHeight="1">
      <c r="A13" s="5" t="s">
        <v>61</v>
      </c>
      <c r="B13" s="5" t="s">
        <v>62</v>
      </c>
      <c r="C13" s="18">
        <v>35.29</v>
      </c>
      <c r="D13" s="18">
        <v>35.29</v>
      </c>
      <c r="E13" s="18"/>
      <c r="F13" s="18"/>
      <c r="G13" s="17"/>
      <c r="H13" s="43"/>
    </row>
    <row r="14" spans="1:8" s="1" customFormat="1" ht="18.75" customHeight="1">
      <c r="A14" s="5" t="s">
        <v>63</v>
      </c>
      <c r="B14" s="5" t="s">
        <v>64</v>
      </c>
      <c r="C14" s="18">
        <v>467</v>
      </c>
      <c r="D14" s="18">
        <v>447</v>
      </c>
      <c r="E14" s="18">
        <v>20</v>
      </c>
      <c r="F14" s="18"/>
      <c r="G14" s="17"/>
      <c r="H14" s="43"/>
    </row>
    <row r="15" spans="1:8" s="1" customFormat="1" ht="18.75" customHeight="1">
      <c r="A15" s="5" t="s">
        <v>65</v>
      </c>
      <c r="B15" s="5" t="s">
        <v>66</v>
      </c>
      <c r="C15" s="18">
        <v>467</v>
      </c>
      <c r="D15" s="18">
        <v>447</v>
      </c>
      <c r="E15" s="18">
        <v>20</v>
      </c>
      <c r="F15" s="18"/>
      <c r="G15" s="17"/>
      <c r="H15" s="43"/>
    </row>
    <row r="16" spans="1:8" s="1" customFormat="1" ht="18.75" customHeight="1">
      <c r="A16" s="5" t="s">
        <v>67</v>
      </c>
      <c r="B16" s="5" t="s">
        <v>68</v>
      </c>
      <c r="C16" s="18">
        <v>440.48</v>
      </c>
      <c r="D16" s="18">
        <v>440.48</v>
      </c>
      <c r="E16" s="18"/>
      <c r="F16" s="18"/>
      <c r="G16" s="17"/>
      <c r="H16" s="43"/>
    </row>
    <row r="17" spans="1:8" s="1" customFormat="1" ht="18.75" customHeight="1">
      <c r="A17" s="5" t="s">
        <v>69</v>
      </c>
      <c r="B17" s="5" t="s">
        <v>70</v>
      </c>
      <c r="C17" s="18">
        <v>20</v>
      </c>
      <c r="D17" s="18"/>
      <c r="E17" s="18">
        <v>20</v>
      </c>
      <c r="F17" s="18"/>
      <c r="G17" s="17"/>
      <c r="H17" s="43"/>
    </row>
    <row r="18" spans="1:8" s="1" customFormat="1" ht="18.75" customHeight="1">
      <c r="A18" s="5" t="s">
        <v>71</v>
      </c>
      <c r="B18" s="5" t="s">
        <v>72</v>
      </c>
      <c r="C18" s="18">
        <v>6.52</v>
      </c>
      <c r="D18" s="18">
        <v>6.52</v>
      </c>
      <c r="E18" s="18"/>
      <c r="F18" s="18"/>
      <c r="G18" s="17"/>
      <c r="H18" s="43"/>
    </row>
    <row r="19" spans="1:8" s="1" customFormat="1" ht="18.75" customHeight="1">
      <c r="A19" s="5" t="s">
        <v>73</v>
      </c>
      <c r="B19" s="5" t="s">
        <v>74</v>
      </c>
      <c r="C19" s="18">
        <v>26.53</v>
      </c>
      <c r="D19" s="18">
        <v>26.53</v>
      </c>
      <c r="E19" s="18"/>
      <c r="F19" s="18"/>
      <c r="G19" s="17"/>
      <c r="H19" s="43"/>
    </row>
    <row r="20" spans="1:8" s="1" customFormat="1" ht="18.75" customHeight="1">
      <c r="A20" s="5" t="s">
        <v>65</v>
      </c>
      <c r="B20" s="5" t="s">
        <v>75</v>
      </c>
      <c r="C20" s="18">
        <v>26.53</v>
      </c>
      <c r="D20" s="18">
        <v>26.53</v>
      </c>
      <c r="E20" s="18"/>
      <c r="F20" s="18"/>
      <c r="G20" s="17"/>
      <c r="H20" s="43"/>
    </row>
    <row r="21" spans="1:8" s="1" customFormat="1" ht="18.75" customHeight="1">
      <c r="A21" s="5" t="s">
        <v>76</v>
      </c>
      <c r="B21" s="5" t="s">
        <v>77</v>
      </c>
      <c r="C21" s="18">
        <v>26.53</v>
      </c>
      <c r="D21" s="18">
        <v>26.53</v>
      </c>
      <c r="E21" s="18"/>
      <c r="F21" s="18"/>
      <c r="G21" s="17"/>
      <c r="H21" s="43"/>
    </row>
    <row r="22" spans="1:10" s="1" customFormat="1" ht="21" customHeight="1">
      <c r="A22" s="12"/>
      <c r="B22" s="12"/>
      <c r="D22" s="12"/>
      <c r="E22" s="12"/>
      <c r="F22" s="12"/>
      <c r="G22" s="12"/>
      <c r="H22" s="12"/>
      <c r="I22" s="12"/>
      <c r="J22" s="12"/>
    </row>
    <row r="23" spans="1:10" s="1" customFormat="1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s="1" customFormat="1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s="1" customFormat="1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s="1" customFormat="1" ht="2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21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" customFormat="1" ht="21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="1" customFormat="1" ht="21" customHeight="1"/>
    <row r="32" spans="1:10" s="1" customFormat="1" ht="21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H4:H5"/>
    <mergeCell ref="A2:H2"/>
    <mergeCell ref="A4:B4"/>
    <mergeCell ref="C4:C5"/>
    <mergeCell ref="D4:D5"/>
    <mergeCell ref="E4:E5"/>
    <mergeCell ref="F4:F5"/>
    <mergeCell ref="G4:G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710937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28125" style="1" customWidth="1"/>
  </cols>
  <sheetData>
    <row r="1" spans="1:7" s="1" customFormat="1" ht="19.5" customHeight="1">
      <c r="A1" s="12"/>
      <c r="B1" s="12"/>
      <c r="C1" s="12"/>
      <c r="D1" s="12"/>
      <c r="E1" s="12"/>
      <c r="F1" s="41"/>
      <c r="G1" s="12"/>
    </row>
    <row r="2" spans="1:7" s="1" customFormat="1" ht="29.25" customHeight="1">
      <c r="A2" s="69" t="s">
        <v>87</v>
      </c>
      <c r="B2" s="69"/>
      <c r="C2" s="69"/>
      <c r="D2" s="69"/>
      <c r="E2" s="69"/>
      <c r="F2" s="69"/>
      <c r="G2" s="12"/>
    </row>
    <row r="3" spans="1:7" s="1" customFormat="1" ht="17.25" customHeight="1">
      <c r="A3" s="13" t="s">
        <v>9</v>
      </c>
      <c r="B3" s="14"/>
      <c r="C3" s="14"/>
      <c r="D3" s="14"/>
      <c r="E3" s="14"/>
      <c r="F3" s="67" t="s">
        <v>203</v>
      </c>
      <c r="G3" s="12"/>
    </row>
    <row r="4" spans="1:7" s="1" customFormat="1" ht="17.25" customHeight="1">
      <c r="A4" s="3" t="s">
        <v>10</v>
      </c>
      <c r="B4" s="2"/>
      <c r="C4" s="70" t="s">
        <v>88</v>
      </c>
      <c r="D4" s="70"/>
      <c r="E4" s="70"/>
      <c r="F4" s="70"/>
      <c r="G4" s="12"/>
    </row>
    <row r="5" spans="1:7" s="1" customFormat="1" ht="17.25" customHeight="1">
      <c r="A5" s="3" t="s">
        <v>12</v>
      </c>
      <c r="B5" s="4" t="s">
        <v>13</v>
      </c>
      <c r="C5" s="15" t="s">
        <v>14</v>
      </c>
      <c r="D5" s="30" t="s">
        <v>35</v>
      </c>
      <c r="E5" s="15" t="s">
        <v>89</v>
      </c>
      <c r="F5" s="30" t="s">
        <v>90</v>
      </c>
      <c r="G5" s="12"/>
    </row>
    <row r="6" spans="1:7" s="1" customFormat="1" ht="17.25" customHeight="1">
      <c r="A6" s="31" t="s">
        <v>91</v>
      </c>
      <c r="B6" s="32">
        <v>577.8</v>
      </c>
      <c r="C6" s="33" t="s">
        <v>92</v>
      </c>
      <c r="D6" s="6">
        <f>'财拨总表（引用）'!B7</f>
        <v>577.8</v>
      </c>
      <c r="E6" s="6">
        <f>'财拨总表（引用）'!C7</f>
        <v>577.8</v>
      </c>
      <c r="F6" s="6">
        <f>'财拨总表（引用）'!D7</f>
        <v>0</v>
      </c>
      <c r="G6" s="12"/>
    </row>
    <row r="7" spans="1:7" s="1" customFormat="1" ht="17.25" customHeight="1">
      <c r="A7" s="31" t="s">
        <v>93</v>
      </c>
      <c r="B7" s="32">
        <v>577.8</v>
      </c>
      <c r="C7" s="34" t="str">
        <f>'财拨总表（引用）'!A8</f>
        <v>社会保障和就业支出</v>
      </c>
      <c r="D7" s="35">
        <f>'财拨总表（引用）'!B8</f>
        <v>161.65</v>
      </c>
      <c r="E7" s="35">
        <f>'财拨总表（引用）'!C8</f>
        <v>161.65</v>
      </c>
      <c r="F7" s="35">
        <f>'财拨总表（引用）'!D8</f>
        <v>0</v>
      </c>
      <c r="G7" s="12"/>
    </row>
    <row r="8" spans="1:7" s="1" customFormat="1" ht="17.25" customHeight="1">
      <c r="A8" s="31" t="s">
        <v>94</v>
      </c>
      <c r="B8" s="32"/>
      <c r="C8" s="34" t="str">
        <f>'财拨总表（引用）'!A9</f>
        <v>农林水支出</v>
      </c>
      <c r="D8" s="35">
        <f>'财拨总表（引用）'!B9</f>
        <v>389.62</v>
      </c>
      <c r="E8" s="35">
        <f>'财拨总表（引用）'!C9</f>
        <v>389.62</v>
      </c>
      <c r="F8" s="35">
        <f>'财拨总表（引用）'!D9</f>
        <v>0</v>
      </c>
      <c r="G8" s="12"/>
    </row>
    <row r="9" spans="1:7" s="1" customFormat="1" ht="17.25" customHeight="1">
      <c r="A9" s="31" t="s">
        <v>95</v>
      </c>
      <c r="B9" s="32"/>
      <c r="C9" s="34" t="str">
        <f>'财拨总表（引用）'!A10</f>
        <v>住房保障支出</v>
      </c>
      <c r="D9" s="35">
        <f>'财拨总表（引用）'!B10</f>
        <v>26.53</v>
      </c>
      <c r="E9" s="35">
        <f>'财拨总表（引用）'!C10</f>
        <v>26.53</v>
      </c>
      <c r="F9" s="35">
        <f>'财拨总表（引用）'!D10</f>
        <v>0</v>
      </c>
      <c r="G9" s="12"/>
    </row>
    <row r="10" spans="1:7" s="1" customFormat="1" ht="17.25" customHeight="1">
      <c r="A10" s="31" t="s">
        <v>96</v>
      </c>
      <c r="B10" s="17"/>
      <c r="C10" s="34">
        <f>'财拨总表（引用）'!A11</f>
        <v>0</v>
      </c>
      <c r="D10" s="35">
        <f>'财拨总表（引用）'!B11</f>
        <v>0</v>
      </c>
      <c r="E10" s="35">
        <f>'财拨总表（引用）'!C11</f>
        <v>0</v>
      </c>
      <c r="F10" s="35">
        <f>'财拨总表（引用）'!D11</f>
        <v>0</v>
      </c>
      <c r="G10" s="12"/>
    </row>
    <row r="11" spans="1:7" s="1" customFormat="1" ht="17.25" customHeight="1">
      <c r="A11" s="36"/>
      <c r="B11" s="37"/>
      <c r="C11" s="38">
        <f>'财拨总表（引用）'!A12</f>
        <v>0</v>
      </c>
      <c r="D11" s="35">
        <f>'财拨总表（引用）'!B12</f>
        <v>0</v>
      </c>
      <c r="E11" s="35">
        <f>'财拨总表（引用）'!C12</f>
        <v>0</v>
      </c>
      <c r="F11" s="35">
        <f>'财拨总表（引用）'!D12</f>
        <v>0</v>
      </c>
      <c r="G11" s="12"/>
    </row>
    <row r="12" spans="1:7" s="1" customFormat="1" ht="17.25" customHeight="1">
      <c r="A12" s="36"/>
      <c r="B12" s="17"/>
      <c r="C12" s="38">
        <f>'财拨总表（引用）'!A13</f>
        <v>0</v>
      </c>
      <c r="D12" s="35">
        <f>'财拨总表（引用）'!B13</f>
        <v>0</v>
      </c>
      <c r="E12" s="35">
        <f>'财拨总表（引用）'!C13</f>
        <v>0</v>
      </c>
      <c r="F12" s="35">
        <f>'财拨总表（引用）'!D13</f>
        <v>0</v>
      </c>
      <c r="G12" s="12"/>
    </row>
    <row r="13" spans="1:7" s="1" customFormat="1" ht="17.25" customHeight="1">
      <c r="A13" s="36"/>
      <c r="B13" s="17"/>
      <c r="C13" s="38">
        <f>'财拨总表（引用）'!A14</f>
        <v>0</v>
      </c>
      <c r="D13" s="35">
        <f>'财拨总表（引用）'!B14</f>
        <v>0</v>
      </c>
      <c r="E13" s="35">
        <f>'财拨总表（引用）'!C14</f>
        <v>0</v>
      </c>
      <c r="F13" s="35">
        <f>'财拨总表（引用）'!D14</f>
        <v>0</v>
      </c>
      <c r="G13" s="12"/>
    </row>
    <row r="14" spans="1:7" s="1" customFormat="1" ht="17.25" customHeight="1">
      <c r="A14" s="36"/>
      <c r="B14" s="17"/>
      <c r="C14" s="38">
        <f>'财拨总表（引用）'!A15</f>
        <v>0</v>
      </c>
      <c r="D14" s="35">
        <f>'财拨总表（引用）'!B15</f>
        <v>0</v>
      </c>
      <c r="E14" s="35">
        <f>'财拨总表（引用）'!C15</f>
        <v>0</v>
      </c>
      <c r="F14" s="35">
        <f>'财拨总表（引用）'!D15</f>
        <v>0</v>
      </c>
      <c r="G14" s="12"/>
    </row>
    <row r="15" spans="1:7" s="1" customFormat="1" ht="17.25" customHeight="1">
      <c r="A15" s="36"/>
      <c r="B15" s="17"/>
      <c r="C15" s="38">
        <f>'财拨总表（引用）'!A16</f>
        <v>0</v>
      </c>
      <c r="D15" s="35">
        <f>'财拨总表（引用）'!B16</f>
        <v>0</v>
      </c>
      <c r="E15" s="35">
        <f>'财拨总表（引用）'!C16</f>
        <v>0</v>
      </c>
      <c r="F15" s="35">
        <f>'财拨总表（引用）'!D16</f>
        <v>0</v>
      </c>
      <c r="G15" s="12"/>
    </row>
    <row r="16" spans="1:7" s="1" customFormat="1" ht="17.25" customHeight="1">
      <c r="A16" s="36"/>
      <c r="B16" s="17"/>
      <c r="C16" s="38">
        <f>'财拨总表（引用）'!A17</f>
        <v>0</v>
      </c>
      <c r="D16" s="35">
        <f>'财拨总表（引用）'!B17</f>
        <v>0</v>
      </c>
      <c r="E16" s="35">
        <f>'财拨总表（引用）'!C17</f>
        <v>0</v>
      </c>
      <c r="F16" s="35">
        <f>'财拨总表（引用）'!D17</f>
        <v>0</v>
      </c>
      <c r="G16" s="12"/>
    </row>
    <row r="17" spans="1:7" s="1" customFormat="1" ht="17.25" customHeight="1">
      <c r="A17" s="36"/>
      <c r="B17" s="17"/>
      <c r="C17" s="38">
        <f>'财拨总表（引用）'!A18</f>
        <v>0</v>
      </c>
      <c r="D17" s="35">
        <f>'财拨总表（引用）'!B18</f>
        <v>0</v>
      </c>
      <c r="E17" s="35">
        <f>'财拨总表（引用）'!C18</f>
        <v>0</v>
      </c>
      <c r="F17" s="35">
        <f>'财拨总表（引用）'!D18</f>
        <v>0</v>
      </c>
      <c r="G17" s="12"/>
    </row>
    <row r="18" spans="1:7" s="1" customFormat="1" ht="17.25" customHeight="1">
      <c r="A18" s="36"/>
      <c r="B18" s="17"/>
      <c r="C18" s="38">
        <f>'财拨总表（引用）'!A19</f>
        <v>0</v>
      </c>
      <c r="D18" s="35">
        <f>'财拨总表（引用）'!B19</f>
        <v>0</v>
      </c>
      <c r="E18" s="35">
        <f>'财拨总表（引用）'!C19</f>
        <v>0</v>
      </c>
      <c r="F18" s="35">
        <f>'财拨总表（引用）'!D19</f>
        <v>0</v>
      </c>
      <c r="G18" s="12"/>
    </row>
    <row r="19" spans="1:7" s="1" customFormat="1" ht="17.25" customHeight="1">
      <c r="A19" s="39"/>
      <c r="B19" s="17"/>
      <c r="C19" s="38">
        <f>'财拨总表（引用）'!A20</f>
        <v>0</v>
      </c>
      <c r="D19" s="35">
        <f>'财拨总表（引用）'!B20</f>
        <v>0</v>
      </c>
      <c r="E19" s="35">
        <f>'财拨总表（引用）'!C20</f>
        <v>0</v>
      </c>
      <c r="F19" s="35">
        <f>'财拨总表（引用）'!D20</f>
        <v>0</v>
      </c>
      <c r="G19" s="12"/>
    </row>
    <row r="20" spans="1:7" s="1" customFormat="1" ht="17.25" customHeight="1">
      <c r="A20" s="36"/>
      <c r="B20" s="17"/>
      <c r="C20" s="38">
        <f>'财拨总表（引用）'!A21</f>
        <v>0</v>
      </c>
      <c r="D20" s="35">
        <f>'财拨总表（引用）'!B21</f>
        <v>0</v>
      </c>
      <c r="E20" s="35">
        <f>'财拨总表（引用）'!C21</f>
        <v>0</v>
      </c>
      <c r="F20" s="35">
        <f>'财拨总表（引用）'!D21</f>
        <v>0</v>
      </c>
      <c r="G20" s="12"/>
    </row>
    <row r="21" spans="1:7" s="1" customFormat="1" ht="17.25" customHeight="1">
      <c r="A21" s="36"/>
      <c r="B21" s="17"/>
      <c r="C21" s="38">
        <f>'财拨总表（引用）'!A22</f>
        <v>0</v>
      </c>
      <c r="D21" s="35">
        <f>'财拨总表（引用）'!B22</f>
        <v>0</v>
      </c>
      <c r="E21" s="35">
        <f>'财拨总表（引用）'!C22</f>
        <v>0</v>
      </c>
      <c r="F21" s="35">
        <f>'财拨总表（引用）'!D22</f>
        <v>0</v>
      </c>
      <c r="G21" s="12"/>
    </row>
    <row r="22" spans="1:7" s="1" customFormat="1" ht="17.25" customHeight="1">
      <c r="A22" s="36"/>
      <c r="B22" s="17"/>
      <c r="C22" s="38">
        <f>'财拨总表（引用）'!A23</f>
        <v>0</v>
      </c>
      <c r="D22" s="35">
        <f>'财拨总表（引用）'!B23</f>
        <v>0</v>
      </c>
      <c r="E22" s="35">
        <f>'财拨总表（引用）'!C23</f>
        <v>0</v>
      </c>
      <c r="F22" s="35">
        <f>'财拨总表（引用）'!D23</f>
        <v>0</v>
      </c>
      <c r="G22" s="12"/>
    </row>
    <row r="23" spans="1:7" s="1" customFormat="1" ht="17.25" customHeight="1">
      <c r="A23" s="36"/>
      <c r="B23" s="17"/>
      <c r="C23" s="38">
        <f>'财拨总表（引用）'!A24</f>
        <v>0</v>
      </c>
      <c r="D23" s="35">
        <f>'财拨总表（引用）'!B24</f>
        <v>0</v>
      </c>
      <c r="E23" s="35">
        <f>'财拨总表（引用）'!C24</f>
        <v>0</v>
      </c>
      <c r="F23" s="35">
        <f>'财拨总表（引用）'!D24</f>
        <v>0</v>
      </c>
      <c r="G23" s="12"/>
    </row>
    <row r="24" spans="1:7" s="1" customFormat="1" ht="17.25" customHeight="1">
      <c r="A24" s="36"/>
      <c r="B24" s="17"/>
      <c r="C24" s="38">
        <f>'财拨总表（引用）'!A25</f>
        <v>0</v>
      </c>
      <c r="D24" s="35">
        <f>'财拨总表（引用）'!B25</f>
        <v>0</v>
      </c>
      <c r="E24" s="35">
        <f>'财拨总表（引用）'!C25</f>
        <v>0</v>
      </c>
      <c r="F24" s="35">
        <f>'财拨总表（引用）'!D25</f>
        <v>0</v>
      </c>
      <c r="G24" s="12"/>
    </row>
    <row r="25" spans="1:7" s="1" customFormat="1" ht="17.25" customHeight="1">
      <c r="A25" s="36"/>
      <c r="B25" s="17"/>
      <c r="C25" s="38">
        <f>'财拨总表（引用）'!A26</f>
        <v>0</v>
      </c>
      <c r="D25" s="35">
        <f>'财拨总表（引用）'!B26</f>
        <v>0</v>
      </c>
      <c r="E25" s="35">
        <f>'财拨总表（引用）'!C26</f>
        <v>0</v>
      </c>
      <c r="F25" s="35">
        <f>'财拨总表（引用）'!D26</f>
        <v>0</v>
      </c>
      <c r="G25" s="12"/>
    </row>
    <row r="26" spans="1:7" s="1" customFormat="1" ht="19.5" customHeight="1">
      <c r="A26" s="36"/>
      <c r="B26" s="17"/>
      <c r="C26" s="38">
        <f>'财拨总表（引用）'!A27</f>
        <v>0</v>
      </c>
      <c r="D26" s="35">
        <f>'财拨总表（引用）'!B27</f>
        <v>0</v>
      </c>
      <c r="E26" s="35">
        <f>'财拨总表（引用）'!C27</f>
        <v>0</v>
      </c>
      <c r="F26" s="35">
        <f>'财拨总表（引用）'!D27</f>
        <v>0</v>
      </c>
      <c r="G26" s="12"/>
    </row>
    <row r="27" spans="1:7" s="1" customFormat="1" ht="19.5" customHeight="1">
      <c r="A27" s="36"/>
      <c r="B27" s="17"/>
      <c r="C27" s="38">
        <f>'财拨总表（引用）'!A28</f>
        <v>0</v>
      </c>
      <c r="D27" s="35">
        <f>'财拨总表（引用）'!B28</f>
        <v>0</v>
      </c>
      <c r="E27" s="35">
        <f>'财拨总表（引用）'!C28</f>
        <v>0</v>
      </c>
      <c r="F27" s="35">
        <f>'财拨总表（引用）'!D28</f>
        <v>0</v>
      </c>
      <c r="G27" s="12"/>
    </row>
    <row r="28" spans="1:7" s="1" customFormat="1" ht="19.5" customHeight="1">
      <c r="A28" s="36"/>
      <c r="B28" s="17"/>
      <c r="C28" s="38">
        <f>'财拨总表（引用）'!A29</f>
        <v>0</v>
      </c>
      <c r="D28" s="35">
        <f>'财拨总表（引用）'!B29</f>
        <v>0</v>
      </c>
      <c r="E28" s="35">
        <f>'财拨总表（引用）'!C29</f>
        <v>0</v>
      </c>
      <c r="F28" s="35">
        <f>'财拨总表（引用）'!D29</f>
        <v>0</v>
      </c>
      <c r="G28" s="12"/>
    </row>
    <row r="29" spans="1:7" s="1" customFormat="1" ht="19.5" customHeight="1">
      <c r="A29" s="36"/>
      <c r="B29" s="17"/>
      <c r="C29" s="38">
        <f>'财拨总表（引用）'!A30</f>
        <v>0</v>
      </c>
      <c r="D29" s="35">
        <f>'财拨总表（引用）'!B30</f>
        <v>0</v>
      </c>
      <c r="E29" s="35">
        <f>'财拨总表（引用）'!C30</f>
        <v>0</v>
      </c>
      <c r="F29" s="35">
        <f>'财拨总表（引用）'!D30</f>
        <v>0</v>
      </c>
      <c r="G29" s="12"/>
    </row>
    <row r="30" spans="1:7" s="1" customFormat="1" ht="19.5" customHeight="1">
      <c r="A30" s="36"/>
      <c r="B30" s="17"/>
      <c r="C30" s="38">
        <f>'财拨总表（引用）'!A31</f>
        <v>0</v>
      </c>
      <c r="D30" s="35">
        <f>'财拨总表（引用）'!B31</f>
        <v>0</v>
      </c>
      <c r="E30" s="35">
        <f>'财拨总表（引用）'!C31</f>
        <v>0</v>
      </c>
      <c r="F30" s="35">
        <f>'财拨总表（引用）'!D31</f>
        <v>0</v>
      </c>
      <c r="G30" s="12"/>
    </row>
    <row r="31" spans="1:7" s="1" customFormat="1" ht="19.5" customHeight="1">
      <c r="A31" s="36"/>
      <c r="B31" s="17"/>
      <c r="C31" s="38">
        <f>'财拨总表（引用）'!A32</f>
        <v>0</v>
      </c>
      <c r="D31" s="35">
        <f>'财拨总表（引用）'!B32</f>
        <v>0</v>
      </c>
      <c r="E31" s="35">
        <f>'财拨总表（引用）'!C32</f>
        <v>0</v>
      </c>
      <c r="F31" s="35">
        <f>'财拨总表（引用）'!D32</f>
        <v>0</v>
      </c>
      <c r="G31" s="12"/>
    </row>
    <row r="32" spans="1:7" s="1" customFormat="1" ht="19.5" customHeight="1">
      <c r="A32" s="36"/>
      <c r="B32" s="17"/>
      <c r="C32" s="38">
        <f>'财拨总表（引用）'!A33</f>
        <v>0</v>
      </c>
      <c r="D32" s="35">
        <f>'财拨总表（引用）'!B33</f>
        <v>0</v>
      </c>
      <c r="E32" s="35">
        <f>'财拨总表（引用）'!C33</f>
        <v>0</v>
      </c>
      <c r="F32" s="35">
        <f>'财拨总表（引用）'!D33</f>
        <v>0</v>
      </c>
      <c r="G32" s="12"/>
    </row>
    <row r="33" spans="1:7" s="1" customFormat="1" ht="19.5" customHeight="1">
      <c r="A33" s="36"/>
      <c r="B33" s="17"/>
      <c r="C33" s="38">
        <f>'财拨总表（引用）'!A34</f>
        <v>0</v>
      </c>
      <c r="D33" s="35">
        <f>'财拨总表（引用）'!B34</f>
        <v>0</v>
      </c>
      <c r="E33" s="35">
        <f>'财拨总表（引用）'!C34</f>
        <v>0</v>
      </c>
      <c r="F33" s="35">
        <f>'财拨总表（引用）'!D34</f>
        <v>0</v>
      </c>
      <c r="G33" s="12"/>
    </row>
    <row r="34" spans="1:7" s="1" customFormat="1" ht="19.5" customHeight="1">
      <c r="A34" s="36"/>
      <c r="B34" s="17"/>
      <c r="C34" s="38">
        <f>'财拨总表（引用）'!A35</f>
        <v>0</v>
      </c>
      <c r="D34" s="35">
        <f>'财拨总表（引用）'!B35</f>
        <v>0</v>
      </c>
      <c r="E34" s="35">
        <f>'财拨总表（引用）'!C35</f>
        <v>0</v>
      </c>
      <c r="F34" s="35">
        <f>'财拨总表（引用）'!D35</f>
        <v>0</v>
      </c>
      <c r="G34" s="12"/>
    </row>
    <row r="35" spans="1:7" s="1" customFormat="1" ht="19.5" customHeight="1">
      <c r="A35" s="36"/>
      <c r="B35" s="17"/>
      <c r="C35" s="38">
        <f>'财拨总表（引用）'!A36</f>
        <v>0</v>
      </c>
      <c r="D35" s="35">
        <f>'财拨总表（引用）'!B36</f>
        <v>0</v>
      </c>
      <c r="E35" s="35">
        <f>'财拨总表（引用）'!C36</f>
        <v>0</v>
      </c>
      <c r="F35" s="35">
        <f>'财拨总表（引用）'!D36</f>
        <v>0</v>
      </c>
      <c r="G35" s="12"/>
    </row>
    <row r="36" spans="1:7" s="1" customFormat="1" ht="19.5" customHeight="1">
      <c r="A36" s="36"/>
      <c r="B36" s="17"/>
      <c r="C36" s="38">
        <f>'财拨总表（引用）'!A37</f>
        <v>0</v>
      </c>
      <c r="D36" s="35">
        <f>'财拨总表（引用）'!B37</f>
        <v>0</v>
      </c>
      <c r="E36" s="35">
        <f>'财拨总表（引用）'!C37</f>
        <v>0</v>
      </c>
      <c r="F36" s="35">
        <f>'财拨总表（引用）'!D37</f>
        <v>0</v>
      </c>
      <c r="G36" s="12"/>
    </row>
    <row r="37" spans="1:7" s="1" customFormat="1" ht="19.5" customHeight="1">
      <c r="A37" s="36"/>
      <c r="B37" s="17"/>
      <c r="C37" s="38">
        <f>'财拨总表（引用）'!A38</f>
        <v>0</v>
      </c>
      <c r="D37" s="35">
        <f>'财拨总表（引用）'!B38</f>
        <v>0</v>
      </c>
      <c r="E37" s="35">
        <f>'财拨总表（引用）'!C38</f>
        <v>0</v>
      </c>
      <c r="F37" s="35">
        <f>'财拨总表（引用）'!D38</f>
        <v>0</v>
      </c>
      <c r="G37" s="12"/>
    </row>
    <row r="38" spans="1:7" s="1" customFormat="1" ht="19.5" customHeight="1">
      <c r="A38" s="36"/>
      <c r="B38" s="17"/>
      <c r="C38" s="38">
        <f>'财拨总表（引用）'!A39</f>
        <v>0</v>
      </c>
      <c r="D38" s="35">
        <f>'财拨总表（引用）'!B39</f>
        <v>0</v>
      </c>
      <c r="E38" s="35">
        <f>'财拨总表（引用）'!C39</f>
        <v>0</v>
      </c>
      <c r="F38" s="35">
        <f>'财拨总表（引用）'!D39</f>
        <v>0</v>
      </c>
      <c r="G38" s="12"/>
    </row>
    <row r="39" spans="1:7" s="1" customFormat="1" ht="19.5" customHeight="1">
      <c r="A39" s="36"/>
      <c r="B39" s="17"/>
      <c r="C39" s="38">
        <f>'财拨总表（引用）'!A40</f>
        <v>0</v>
      </c>
      <c r="D39" s="35">
        <f>'财拨总表（引用）'!B40</f>
        <v>0</v>
      </c>
      <c r="E39" s="35">
        <f>'财拨总表（引用）'!C40</f>
        <v>0</v>
      </c>
      <c r="F39" s="35">
        <f>'财拨总表（引用）'!D40</f>
        <v>0</v>
      </c>
      <c r="G39" s="12"/>
    </row>
    <row r="40" spans="1:7" s="1" customFormat="1" ht="19.5" customHeight="1">
      <c r="A40" s="36"/>
      <c r="B40" s="17"/>
      <c r="C40" s="38">
        <f>'财拨总表（引用）'!A41</f>
        <v>0</v>
      </c>
      <c r="D40" s="35">
        <f>'财拨总表（引用）'!B41</f>
        <v>0</v>
      </c>
      <c r="E40" s="35">
        <f>'财拨总表（引用）'!C41</f>
        <v>0</v>
      </c>
      <c r="F40" s="35">
        <f>'财拨总表（引用）'!D41</f>
        <v>0</v>
      </c>
      <c r="G40" s="12"/>
    </row>
    <row r="41" spans="1:7" s="1" customFormat="1" ht="19.5" customHeight="1">
      <c r="A41" s="36"/>
      <c r="B41" s="17"/>
      <c r="C41" s="38">
        <f>'财拨总表（引用）'!A42</f>
        <v>0</v>
      </c>
      <c r="D41" s="35">
        <f>'财拨总表（引用）'!B42</f>
        <v>0</v>
      </c>
      <c r="E41" s="35">
        <f>'财拨总表（引用）'!C42</f>
        <v>0</v>
      </c>
      <c r="F41" s="35">
        <f>'财拨总表（引用）'!D42</f>
        <v>0</v>
      </c>
      <c r="G41" s="12"/>
    </row>
    <row r="42" spans="1:7" s="1" customFormat="1" ht="19.5" customHeight="1">
      <c r="A42" s="36"/>
      <c r="B42" s="17"/>
      <c r="C42" s="38">
        <f>'财拨总表（引用）'!A43</f>
        <v>0</v>
      </c>
      <c r="D42" s="35">
        <f>'财拨总表（引用）'!B43</f>
        <v>0</v>
      </c>
      <c r="E42" s="35">
        <f>'财拨总表（引用）'!C43</f>
        <v>0</v>
      </c>
      <c r="F42" s="35">
        <f>'财拨总表（引用）'!D43</f>
        <v>0</v>
      </c>
      <c r="G42" s="12"/>
    </row>
    <row r="43" spans="1:7" s="1" customFormat="1" ht="19.5" customHeight="1">
      <c r="A43" s="36"/>
      <c r="B43" s="17"/>
      <c r="C43" s="38">
        <f>'财拨总表（引用）'!A44</f>
        <v>0</v>
      </c>
      <c r="D43" s="35">
        <f>'财拨总表（引用）'!B44</f>
        <v>0</v>
      </c>
      <c r="E43" s="35">
        <f>'财拨总表（引用）'!C44</f>
        <v>0</v>
      </c>
      <c r="F43" s="35">
        <f>'财拨总表（引用）'!D44</f>
        <v>0</v>
      </c>
      <c r="G43" s="12"/>
    </row>
    <row r="44" spans="1:7" s="1" customFormat="1" ht="19.5" customHeight="1">
      <c r="A44" s="36"/>
      <c r="B44" s="17"/>
      <c r="C44" s="38">
        <f>'财拨总表（引用）'!A45</f>
        <v>0</v>
      </c>
      <c r="D44" s="35">
        <f>'财拨总表（引用）'!B45</f>
        <v>0</v>
      </c>
      <c r="E44" s="35">
        <f>'财拨总表（引用）'!C45</f>
        <v>0</v>
      </c>
      <c r="F44" s="35">
        <f>'财拨总表（引用）'!D45</f>
        <v>0</v>
      </c>
      <c r="G44" s="12"/>
    </row>
    <row r="45" spans="1:7" s="1" customFormat="1" ht="19.5" customHeight="1">
      <c r="A45" s="36"/>
      <c r="B45" s="17"/>
      <c r="C45" s="38">
        <f>'财拨总表（引用）'!A46</f>
        <v>0</v>
      </c>
      <c r="D45" s="35">
        <f>'财拨总表（引用）'!B46</f>
        <v>0</v>
      </c>
      <c r="E45" s="35">
        <f>'财拨总表（引用）'!C46</f>
        <v>0</v>
      </c>
      <c r="F45" s="35">
        <f>'财拨总表（引用）'!D46</f>
        <v>0</v>
      </c>
      <c r="G45" s="12"/>
    </row>
    <row r="46" spans="1:7" s="1" customFormat="1" ht="19.5" customHeight="1">
      <c r="A46" s="36"/>
      <c r="B46" s="17"/>
      <c r="C46" s="38">
        <f>'财拨总表（引用）'!A47</f>
        <v>0</v>
      </c>
      <c r="D46" s="35">
        <f>'财拨总表（引用）'!B47</f>
        <v>0</v>
      </c>
      <c r="E46" s="35">
        <f>'财拨总表（引用）'!C47</f>
        <v>0</v>
      </c>
      <c r="F46" s="35">
        <f>'财拨总表（引用）'!D47</f>
        <v>0</v>
      </c>
      <c r="G46" s="12"/>
    </row>
    <row r="47" spans="1:7" s="1" customFormat="1" ht="19.5" customHeight="1">
      <c r="A47" s="36"/>
      <c r="B47" s="17"/>
      <c r="C47" s="38">
        <f>'财拨总表（引用）'!A48</f>
        <v>0</v>
      </c>
      <c r="D47" s="35">
        <f>'财拨总表（引用）'!B48</f>
        <v>0</v>
      </c>
      <c r="E47" s="35">
        <f>'财拨总表（引用）'!C48</f>
        <v>0</v>
      </c>
      <c r="F47" s="35">
        <f>'财拨总表（引用）'!D48</f>
        <v>0</v>
      </c>
      <c r="G47" s="12"/>
    </row>
    <row r="48" spans="1:7" s="1" customFormat="1" ht="19.5" customHeight="1">
      <c r="A48" s="36"/>
      <c r="B48" s="17"/>
      <c r="C48" s="38">
        <f>'财拨总表（引用）'!A49</f>
        <v>0</v>
      </c>
      <c r="D48" s="35">
        <f>'财拨总表（引用）'!B49</f>
        <v>0</v>
      </c>
      <c r="E48" s="35">
        <f>'财拨总表（引用）'!C49</f>
        <v>0</v>
      </c>
      <c r="F48" s="35">
        <f>'财拨总表（引用）'!D49</f>
        <v>0</v>
      </c>
      <c r="G48" s="12"/>
    </row>
    <row r="49" spans="1:7" s="1" customFormat="1" ht="17.25" customHeight="1">
      <c r="A49" s="36" t="s">
        <v>97</v>
      </c>
      <c r="B49" s="17"/>
      <c r="C49" s="35" t="s">
        <v>98</v>
      </c>
      <c r="D49" s="35"/>
      <c r="E49" s="35"/>
      <c r="F49" s="17"/>
      <c r="G49" s="12"/>
    </row>
    <row r="50" spans="1:7" s="1" customFormat="1" ht="17.25" customHeight="1">
      <c r="A50" s="14" t="s">
        <v>99</v>
      </c>
      <c r="B50" s="17"/>
      <c r="C50" s="35"/>
      <c r="D50" s="35"/>
      <c r="E50" s="35"/>
      <c r="F50" s="17"/>
      <c r="G50" s="12"/>
    </row>
    <row r="51" spans="1:7" s="1" customFormat="1" ht="17.25" customHeight="1">
      <c r="A51" s="36" t="s">
        <v>100</v>
      </c>
      <c r="B51" s="6"/>
      <c r="C51" s="35"/>
      <c r="D51" s="35"/>
      <c r="E51" s="35"/>
      <c r="F51" s="17"/>
      <c r="G51" s="12"/>
    </row>
    <row r="52" spans="1:7" s="1" customFormat="1" ht="17.25" customHeight="1">
      <c r="A52" s="36"/>
      <c r="B52" s="17"/>
      <c r="C52" s="35"/>
      <c r="D52" s="35"/>
      <c r="E52" s="35"/>
      <c r="F52" s="17"/>
      <c r="G52" s="12"/>
    </row>
    <row r="53" spans="1:7" s="1" customFormat="1" ht="17.25" customHeight="1">
      <c r="A53" s="36"/>
      <c r="B53" s="17"/>
      <c r="C53" s="35"/>
      <c r="D53" s="35"/>
      <c r="E53" s="35"/>
      <c r="F53" s="17"/>
      <c r="G53" s="12"/>
    </row>
    <row r="54" spans="1:7" s="1" customFormat="1" ht="17.25" customHeight="1">
      <c r="A54" s="40" t="s">
        <v>30</v>
      </c>
      <c r="B54" s="6">
        <f>B6</f>
        <v>577.8</v>
      </c>
      <c r="C54" s="40" t="s">
        <v>31</v>
      </c>
      <c r="D54" s="6">
        <f>'财拨总表（引用）'!B7</f>
        <v>577.8</v>
      </c>
      <c r="E54" s="6">
        <f>'财拨总表（引用）'!C7</f>
        <v>577.8</v>
      </c>
      <c r="F54" s="6">
        <f>'财拨总表（引用）'!D7</f>
        <v>0</v>
      </c>
      <c r="G54" s="12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0"/>
    </row>
    <row r="81" s="1" customFormat="1" ht="14.25">
      <c r="AD81" s="10"/>
    </row>
    <row r="82" spans="31:32" s="1" customFormat="1" ht="14.25">
      <c r="AE82" s="10"/>
      <c r="AF82" s="10"/>
    </row>
    <row r="83" spans="32:33" s="1" customFormat="1" ht="14.25">
      <c r="AF83" s="10"/>
      <c r="AG83" s="10"/>
    </row>
    <row r="84" s="1" customFormat="1" ht="14.25">
      <c r="AG84" s="42" t="s">
        <v>101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0"/>
    </row>
    <row r="122" spans="23:26" s="1" customFormat="1" ht="14.25">
      <c r="W122" s="10"/>
      <c r="X122" s="10"/>
      <c r="Y122" s="10"/>
      <c r="Z122" s="42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28125" style="1" customWidth="1"/>
    <col min="7" max="7" width="13.57421875" style="1" customWidth="1"/>
    <col min="8" max="8" width="9.281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8" t="s">
        <v>102</v>
      </c>
      <c r="B2" s="78"/>
      <c r="C2" s="78"/>
      <c r="D2" s="78"/>
      <c r="E2" s="78"/>
      <c r="F2" s="20"/>
      <c r="G2" s="20"/>
    </row>
    <row r="3" spans="1:7" s="1" customFormat="1" ht="21" customHeight="1">
      <c r="A3" s="13" t="s">
        <v>9</v>
      </c>
      <c r="B3" s="14"/>
      <c r="C3" s="14"/>
      <c r="D3" s="14"/>
      <c r="E3" s="67" t="s">
        <v>204</v>
      </c>
      <c r="F3" s="12"/>
      <c r="G3" s="12"/>
    </row>
    <row r="4" spans="1:7" s="1" customFormat="1" ht="17.25" customHeight="1">
      <c r="A4" s="70" t="s">
        <v>79</v>
      </c>
      <c r="B4" s="70"/>
      <c r="C4" s="70" t="s">
        <v>103</v>
      </c>
      <c r="D4" s="70"/>
      <c r="E4" s="70"/>
      <c r="F4" s="12"/>
      <c r="G4" s="12"/>
    </row>
    <row r="5" spans="1:7" s="1" customFormat="1" ht="21" customHeight="1">
      <c r="A5" s="3" t="s">
        <v>85</v>
      </c>
      <c r="B5" s="3" t="s">
        <v>86</v>
      </c>
      <c r="C5" s="3" t="s">
        <v>35</v>
      </c>
      <c r="D5" s="3" t="s">
        <v>80</v>
      </c>
      <c r="E5" s="3" t="s">
        <v>81</v>
      </c>
      <c r="F5" s="12"/>
      <c r="G5" s="12"/>
    </row>
    <row r="6" spans="1:7" s="1" customFormat="1" ht="21" customHeight="1">
      <c r="A6" s="4" t="s">
        <v>49</v>
      </c>
      <c r="B6" s="4" t="s">
        <v>49</v>
      </c>
      <c r="C6" s="16">
        <v>1</v>
      </c>
      <c r="D6" s="16">
        <f>C6+1</f>
        <v>2</v>
      </c>
      <c r="E6" s="16">
        <f>D6+1</f>
        <v>3</v>
      </c>
      <c r="F6" s="12"/>
      <c r="G6" s="12"/>
    </row>
    <row r="7" spans="1:7" s="1" customFormat="1" ht="18.75" customHeight="1">
      <c r="A7" s="5" t="s">
        <v>50</v>
      </c>
      <c r="B7" s="5" t="s">
        <v>35</v>
      </c>
      <c r="C7" s="18">
        <v>577.8</v>
      </c>
      <c r="D7" s="18">
        <v>557.8</v>
      </c>
      <c r="E7" s="17">
        <v>20</v>
      </c>
      <c r="F7" s="12"/>
      <c r="G7" s="12"/>
    </row>
    <row r="8" spans="1:5" s="1" customFormat="1" ht="18.75" customHeight="1">
      <c r="A8" s="5" t="s">
        <v>51</v>
      </c>
      <c r="B8" s="5" t="s">
        <v>52</v>
      </c>
      <c r="C8" s="18">
        <v>161.65</v>
      </c>
      <c r="D8" s="18">
        <v>161.65</v>
      </c>
      <c r="E8" s="17"/>
    </row>
    <row r="9" spans="1:5" s="1" customFormat="1" ht="18.75" customHeight="1">
      <c r="A9" s="5" t="s">
        <v>53</v>
      </c>
      <c r="B9" s="5" t="s">
        <v>54</v>
      </c>
      <c r="C9" s="18">
        <v>126.36</v>
      </c>
      <c r="D9" s="18">
        <v>126.36</v>
      </c>
      <c r="E9" s="17"/>
    </row>
    <row r="10" spans="1:5" s="1" customFormat="1" ht="18.75" customHeight="1">
      <c r="A10" s="5" t="s">
        <v>55</v>
      </c>
      <c r="B10" s="5" t="s">
        <v>56</v>
      </c>
      <c r="C10" s="18">
        <v>90.99</v>
      </c>
      <c r="D10" s="18">
        <v>90.99</v>
      </c>
      <c r="E10" s="17"/>
    </row>
    <row r="11" spans="1:5" s="1" customFormat="1" ht="18.75" customHeight="1">
      <c r="A11" s="5" t="s">
        <v>57</v>
      </c>
      <c r="B11" s="5" t="s">
        <v>58</v>
      </c>
      <c r="C11" s="18">
        <v>35.37</v>
      </c>
      <c r="D11" s="18">
        <v>35.37</v>
      </c>
      <c r="E11" s="17"/>
    </row>
    <row r="12" spans="1:5" s="1" customFormat="1" ht="18.75" customHeight="1">
      <c r="A12" s="5" t="s">
        <v>59</v>
      </c>
      <c r="B12" s="5" t="s">
        <v>60</v>
      </c>
      <c r="C12" s="18">
        <v>35.29</v>
      </c>
      <c r="D12" s="18">
        <v>35.29</v>
      </c>
      <c r="E12" s="17"/>
    </row>
    <row r="13" spans="1:5" s="1" customFormat="1" ht="18.75" customHeight="1">
      <c r="A13" s="5" t="s">
        <v>61</v>
      </c>
      <c r="B13" s="5" t="s">
        <v>62</v>
      </c>
      <c r="C13" s="18">
        <v>35.29</v>
      </c>
      <c r="D13" s="18">
        <v>35.29</v>
      </c>
      <c r="E13" s="17"/>
    </row>
    <row r="14" spans="1:5" s="1" customFormat="1" ht="18.75" customHeight="1">
      <c r="A14" s="5" t="s">
        <v>63</v>
      </c>
      <c r="B14" s="5" t="s">
        <v>64</v>
      </c>
      <c r="C14" s="18">
        <v>389.62</v>
      </c>
      <c r="D14" s="18">
        <v>369.62</v>
      </c>
      <c r="E14" s="17">
        <v>20</v>
      </c>
    </row>
    <row r="15" spans="1:5" s="1" customFormat="1" ht="18.75" customHeight="1">
      <c r="A15" s="5" t="s">
        <v>65</v>
      </c>
      <c r="B15" s="5" t="s">
        <v>66</v>
      </c>
      <c r="C15" s="18">
        <v>389.62</v>
      </c>
      <c r="D15" s="18">
        <v>369.62</v>
      </c>
      <c r="E15" s="17">
        <v>20</v>
      </c>
    </row>
    <row r="16" spans="1:5" s="1" customFormat="1" ht="18.75" customHeight="1">
      <c r="A16" s="5" t="s">
        <v>67</v>
      </c>
      <c r="B16" s="5" t="s">
        <v>68</v>
      </c>
      <c r="C16" s="18">
        <v>363.1</v>
      </c>
      <c r="D16" s="18">
        <v>363.1</v>
      </c>
      <c r="E16" s="17"/>
    </row>
    <row r="17" spans="1:5" s="1" customFormat="1" ht="18.75" customHeight="1">
      <c r="A17" s="5" t="s">
        <v>69</v>
      </c>
      <c r="B17" s="5" t="s">
        <v>70</v>
      </c>
      <c r="C17" s="18">
        <v>20</v>
      </c>
      <c r="D17" s="18"/>
      <c r="E17" s="17">
        <v>20</v>
      </c>
    </row>
    <row r="18" spans="1:5" s="1" customFormat="1" ht="18.75" customHeight="1">
      <c r="A18" s="5" t="s">
        <v>71</v>
      </c>
      <c r="B18" s="5" t="s">
        <v>72</v>
      </c>
      <c r="C18" s="18">
        <v>6.52</v>
      </c>
      <c r="D18" s="18">
        <v>6.52</v>
      </c>
      <c r="E18" s="17"/>
    </row>
    <row r="19" spans="1:5" s="1" customFormat="1" ht="18.75" customHeight="1">
      <c r="A19" s="5" t="s">
        <v>73</v>
      </c>
      <c r="B19" s="5" t="s">
        <v>74</v>
      </c>
      <c r="C19" s="18">
        <v>26.53</v>
      </c>
      <c r="D19" s="18">
        <v>26.53</v>
      </c>
      <c r="E19" s="17"/>
    </row>
    <row r="20" spans="1:5" s="1" customFormat="1" ht="18.75" customHeight="1">
      <c r="A20" s="5" t="s">
        <v>65</v>
      </c>
      <c r="B20" s="5" t="s">
        <v>75</v>
      </c>
      <c r="C20" s="18">
        <v>26.53</v>
      </c>
      <c r="D20" s="18">
        <v>26.53</v>
      </c>
      <c r="E20" s="17"/>
    </row>
    <row r="21" spans="1:5" s="1" customFormat="1" ht="18.75" customHeight="1">
      <c r="A21" s="5" t="s">
        <v>76</v>
      </c>
      <c r="B21" s="5" t="s">
        <v>77</v>
      </c>
      <c r="C21" s="18">
        <v>26.53</v>
      </c>
      <c r="D21" s="18">
        <v>26.53</v>
      </c>
      <c r="E21" s="17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pans="1:7" s="1" customFormat="1" ht="21" customHeight="1">
      <c r="A23" s="12"/>
      <c r="B23" s="12"/>
      <c r="C23" s="12"/>
      <c r="D23" s="12"/>
      <c r="E23" s="12"/>
      <c r="F23" s="12"/>
      <c r="G23" s="12"/>
    </row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pans="1:7" s="1" customFormat="1" ht="21" customHeight="1">
      <c r="A25" s="12"/>
      <c r="B25" s="12"/>
      <c r="C25" s="12"/>
      <c r="D25" s="12"/>
      <c r="E25" s="12"/>
      <c r="F25" s="12"/>
      <c r="G25" s="12"/>
    </row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="1" customFormat="1" ht="21" customHeight="1"/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28125" style="1" customWidth="1"/>
    <col min="7" max="7" width="13.57421875" style="1" customWidth="1"/>
    <col min="8" max="9" width="9.281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8" t="s">
        <v>104</v>
      </c>
      <c r="B2" s="78"/>
      <c r="C2" s="78"/>
      <c r="D2" s="78"/>
      <c r="E2" s="78"/>
      <c r="F2" s="20"/>
      <c r="G2" s="20"/>
    </row>
    <row r="3" spans="1:7" s="1" customFormat="1" ht="21" customHeight="1">
      <c r="A3" s="13" t="s">
        <v>9</v>
      </c>
      <c r="B3" s="14"/>
      <c r="C3" s="14"/>
      <c r="D3" s="14"/>
      <c r="E3" s="67" t="s">
        <v>204</v>
      </c>
      <c r="F3" s="12"/>
      <c r="G3" s="12"/>
    </row>
    <row r="4" spans="1:7" s="1" customFormat="1" ht="17.25" customHeight="1">
      <c r="A4" s="70" t="s">
        <v>105</v>
      </c>
      <c r="B4" s="70"/>
      <c r="C4" s="70" t="s">
        <v>106</v>
      </c>
      <c r="D4" s="70"/>
      <c r="E4" s="70"/>
      <c r="F4" s="12"/>
      <c r="G4" s="12"/>
    </row>
    <row r="5" spans="1:7" s="1" customFormat="1" ht="21" customHeight="1">
      <c r="A5" s="3" t="s">
        <v>85</v>
      </c>
      <c r="B5" s="2" t="s">
        <v>86</v>
      </c>
      <c r="C5" s="15" t="s">
        <v>35</v>
      </c>
      <c r="D5" s="15" t="s">
        <v>107</v>
      </c>
      <c r="E5" s="15" t="s">
        <v>108</v>
      </c>
      <c r="F5" s="12"/>
      <c r="G5" s="12"/>
    </row>
    <row r="6" spans="1:7" s="1" customFormat="1" ht="21" customHeight="1">
      <c r="A6" s="4" t="s">
        <v>49</v>
      </c>
      <c r="B6" s="4" t="s">
        <v>49</v>
      </c>
      <c r="C6" s="16">
        <v>1</v>
      </c>
      <c r="D6" s="16">
        <f>C6+1</f>
        <v>2</v>
      </c>
      <c r="E6" s="16">
        <f>D6+1</f>
        <v>3</v>
      </c>
      <c r="F6" s="12"/>
      <c r="G6" s="12"/>
    </row>
    <row r="7" spans="1:8" s="1" customFormat="1" ht="18.75" customHeight="1">
      <c r="A7" s="5" t="s">
        <v>50</v>
      </c>
      <c r="B7" s="5" t="s">
        <v>35</v>
      </c>
      <c r="C7" s="18">
        <v>557.8</v>
      </c>
      <c r="D7" s="18">
        <v>543.7</v>
      </c>
      <c r="E7" s="17">
        <v>14.1</v>
      </c>
      <c r="F7" s="29"/>
      <c r="G7" s="29"/>
      <c r="H7" s="10"/>
    </row>
    <row r="8" spans="1:5" s="1" customFormat="1" ht="18.75" customHeight="1">
      <c r="A8" s="5"/>
      <c r="B8" s="5" t="s">
        <v>109</v>
      </c>
      <c r="C8" s="18">
        <v>446.19</v>
      </c>
      <c r="D8" s="18">
        <v>446.19</v>
      </c>
      <c r="E8" s="17"/>
    </row>
    <row r="9" spans="1:5" s="1" customFormat="1" ht="18.75" customHeight="1">
      <c r="A9" s="5" t="s">
        <v>110</v>
      </c>
      <c r="B9" s="5" t="s">
        <v>111</v>
      </c>
      <c r="C9" s="18">
        <v>148.02</v>
      </c>
      <c r="D9" s="18">
        <v>148.02</v>
      </c>
      <c r="E9" s="17"/>
    </row>
    <row r="10" spans="1:5" s="1" customFormat="1" ht="18.75" customHeight="1">
      <c r="A10" s="5" t="s">
        <v>112</v>
      </c>
      <c r="B10" s="5" t="s">
        <v>113</v>
      </c>
      <c r="C10" s="18">
        <v>0.32</v>
      </c>
      <c r="D10" s="18">
        <v>0.32</v>
      </c>
      <c r="E10" s="17"/>
    </row>
    <row r="11" spans="1:5" s="1" customFormat="1" ht="18.75" customHeight="1">
      <c r="A11" s="5" t="s">
        <v>114</v>
      </c>
      <c r="B11" s="5" t="s">
        <v>115</v>
      </c>
      <c r="C11" s="18">
        <v>127.62</v>
      </c>
      <c r="D11" s="18">
        <v>127.62</v>
      </c>
      <c r="E11" s="17"/>
    </row>
    <row r="12" spans="1:5" s="1" customFormat="1" ht="18.75" customHeight="1">
      <c r="A12" s="5" t="s">
        <v>116</v>
      </c>
      <c r="B12" s="5" t="s">
        <v>117</v>
      </c>
      <c r="C12" s="18">
        <v>73.04</v>
      </c>
      <c r="D12" s="18">
        <v>73.04</v>
      </c>
      <c r="E12" s="17"/>
    </row>
    <row r="13" spans="1:5" s="1" customFormat="1" ht="18.75" customHeight="1">
      <c r="A13" s="5" t="s">
        <v>118</v>
      </c>
      <c r="B13" s="5" t="s">
        <v>119</v>
      </c>
      <c r="C13" s="18">
        <v>35.37</v>
      </c>
      <c r="D13" s="18">
        <v>35.37</v>
      </c>
      <c r="E13" s="17"/>
    </row>
    <row r="14" spans="1:5" s="1" customFormat="1" ht="18.75" customHeight="1">
      <c r="A14" s="5" t="s">
        <v>120</v>
      </c>
      <c r="B14" s="5" t="s">
        <v>121</v>
      </c>
      <c r="C14" s="18">
        <v>32.86</v>
      </c>
      <c r="D14" s="18">
        <v>32.86</v>
      </c>
      <c r="E14" s="17"/>
    </row>
    <row r="15" spans="1:5" s="1" customFormat="1" ht="18.75" customHeight="1">
      <c r="A15" s="5" t="s">
        <v>122</v>
      </c>
      <c r="B15" s="5" t="s">
        <v>123</v>
      </c>
      <c r="C15" s="18">
        <v>1.11</v>
      </c>
      <c r="D15" s="18">
        <v>1.11</v>
      </c>
      <c r="E15" s="17"/>
    </row>
    <row r="16" spans="1:5" s="1" customFormat="1" ht="18.75" customHeight="1">
      <c r="A16" s="5" t="s">
        <v>124</v>
      </c>
      <c r="B16" s="5" t="s">
        <v>125</v>
      </c>
      <c r="C16" s="18">
        <v>0.61</v>
      </c>
      <c r="D16" s="18">
        <v>0.61</v>
      </c>
      <c r="E16" s="17"/>
    </row>
    <row r="17" spans="1:5" s="1" customFormat="1" ht="18.75" customHeight="1">
      <c r="A17" s="5" t="s">
        <v>126</v>
      </c>
      <c r="B17" s="5" t="s">
        <v>127</v>
      </c>
      <c r="C17" s="18">
        <v>0.71</v>
      </c>
      <c r="D17" s="18">
        <v>0.71</v>
      </c>
      <c r="E17" s="17"/>
    </row>
    <row r="18" spans="1:5" s="1" customFormat="1" ht="18.75" customHeight="1">
      <c r="A18" s="5" t="s">
        <v>128</v>
      </c>
      <c r="B18" s="5" t="s">
        <v>129</v>
      </c>
      <c r="C18" s="18">
        <v>26.53</v>
      </c>
      <c r="D18" s="18">
        <v>26.53</v>
      </c>
      <c r="E18" s="17"/>
    </row>
    <row r="19" spans="1:5" s="1" customFormat="1" ht="18.75" customHeight="1">
      <c r="A19" s="5"/>
      <c r="B19" s="5" t="s">
        <v>130</v>
      </c>
      <c r="C19" s="18">
        <v>14.1</v>
      </c>
      <c r="D19" s="18"/>
      <c r="E19" s="17">
        <v>14.1</v>
      </c>
    </row>
    <row r="20" spans="1:5" s="1" customFormat="1" ht="18.75" customHeight="1">
      <c r="A20" s="5" t="s">
        <v>131</v>
      </c>
      <c r="B20" s="5" t="s">
        <v>132</v>
      </c>
      <c r="C20" s="18">
        <v>0.53</v>
      </c>
      <c r="D20" s="18"/>
      <c r="E20" s="17">
        <v>0.53</v>
      </c>
    </row>
    <row r="21" spans="1:5" s="1" customFormat="1" ht="18.75" customHeight="1">
      <c r="A21" s="5" t="s">
        <v>133</v>
      </c>
      <c r="B21" s="5" t="s">
        <v>134</v>
      </c>
      <c r="C21" s="18">
        <v>0.24</v>
      </c>
      <c r="D21" s="18"/>
      <c r="E21" s="17">
        <v>0.24</v>
      </c>
    </row>
    <row r="22" spans="1:5" s="1" customFormat="1" ht="18.75" customHeight="1">
      <c r="A22" s="5" t="s">
        <v>135</v>
      </c>
      <c r="B22" s="5" t="s">
        <v>136</v>
      </c>
      <c r="C22" s="18">
        <v>0.24</v>
      </c>
      <c r="D22" s="18"/>
      <c r="E22" s="17">
        <v>0.24</v>
      </c>
    </row>
    <row r="23" spans="1:5" s="1" customFormat="1" ht="18.75" customHeight="1">
      <c r="A23" s="5" t="s">
        <v>137</v>
      </c>
      <c r="B23" s="5" t="s">
        <v>138</v>
      </c>
      <c r="C23" s="18">
        <v>0.61</v>
      </c>
      <c r="D23" s="18"/>
      <c r="E23" s="17">
        <v>0.61</v>
      </c>
    </row>
    <row r="24" spans="1:5" s="1" customFormat="1" ht="18.75" customHeight="1">
      <c r="A24" s="5" t="s">
        <v>139</v>
      </c>
      <c r="B24" s="5" t="s">
        <v>140</v>
      </c>
      <c r="C24" s="18">
        <v>0.21</v>
      </c>
      <c r="D24" s="18"/>
      <c r="E24" s="17">
        <v>0.21</v>
      </c>
    </row>
    <row r="25" spans="1:5" s="1" customFormat="1" ht="18.75" customHeight="1">
      <c r="A25" s="5" t="s">
        <v>141</v>
      </c>
      <c r="B25" s="5" t="s">
        <v>142</v>
      </c>
      <c r="C25" s="18">
        <v>1.95</v>
      </c>
      <c r="D25" s="18"/>
      <c r="E25" s="17">
        <v>1.95</v>
      </c>
    </row>
    <row r="26" spans="1:5" s="1" customFormat="1" ht="18.75" customHeight="1">
      <c r="A26" s="5" t="s">
        <v>143</v>
      </c>
      <c r="B26" s="5" t="s">
        <v>144</v>
      </c>
      <c r="C26" s="18">
        <v>0.13</v>
      </c>
      <c r="D26" s="18"/>
      <c r="E26" s="17">
        <v>0.13</v>
      </c>
    </row>
    <row r="27" spans="1:5" s="1" customFormat="1" ht="18.75" customHeight="1">
      <c r="A27" s="5" t="s">
        <v>145</v>
      </c>
      <c r="B27" s="5" t="s">
        <v>146</v>
      </c>
      <c r="C27" s="18">
        <v>0.33</v>
      </c>
      <c r="D27" s="18"/>
      <c r="E27" s="17">
        <v>0.33</v>
      </c>
    </row>
    <row r="28" spans="1:5" s="1" customFormat="1" ht="18.75" customHeight="1">
      <c r="A28" s="5" t="s">
        <v>147</v>
      </c>
      <c r="B28" s="5" t="s">
        <v>148</v>
      </c>
      <c r="C28" s="18">
        <v>0.66</v>
      </c>
      <c r="D28" s="18"/>
      <c r="E28" s="17">
        <v>0.66</v>
      </c>
    </row>
    <row r="29" spans="1:5" s="1" customFormat="1" ht="18.75" customHeight="1">
      <c r="A29" s="5" t="s">
        <v>149</v>
      </c>
      <c r="B29" s="5" t="s">
        <v>150</v>
      </c>
      <c r="C29" s="18">
        <v>0.53</v>
      </c>
      <c r="D29" s="18"/>
      <c r="E29" s="17">
        <v>0.53</v>
      </c>
    </row>
    <row r="30" spans="1:5" s="1" customFormat="1" ht="18.75" customHeight="1">
      <c r="A30" s="5" t="s">
        <v>151</v>
      </c>
      <c r="B30" s="5" t="s">
        <v>152</v>
      </c>
      <c r="C30" s="18">
        <v>0.03</v>
      </c>
      <c r="D30" s="18"/>
      <c r="E30" s="17">
        <v>0.03</v>
      </c>
    </row>
    <row r="31" spans="1:5" s="1" customFormat="1" ht="18.75" customHeight="1">
      <c r="A31" s="5" t="s">
        <v>153</v>
      </c>
      <c r="B31" s="5" t="s">
        <v>154</v>
      </c>
      <c r="C31" s="18">
        <v>1.53</v>
      </c>
      <c r="D31" s="18"/>
      <c r="E31" s="17">
        <v>1.53</v>
      </c>
    </row>
    <row r="32" spans="1:5" s="1" customFormat="1" ht="18.75" customHeight="1">
      <c r="A32" s="5" t="s">
        <v>155</v>
      </c>
      <c r="B32" s="5" t="s">
        <v>156</v>
      </c>
      <c r="C32" s="18">
        <v>3.45</v>
      </c>
      <c r="D32" s="18"/>
      <c r="E32" s="17">
        <v>3.45</v>
      </c>
    </row>
    <row r="33" spans="1:5" s="1" customFormat="1" ht="18.75" customHeight="1">
      <c r="A33" s="5" t="s">
        <v>157</v>
      </c>
      <c r="B33" s="5" t="s">
        <v>158</v>
      </c>
      <c r="C33" s="18">
        <v>2.6</v>
      </c>
      <c r="D33" s="18"/>
      <c r="E33" s="17">
        <v>2.6</v>
      </c>
    </row>
    <row r="34" spans="1:5" s="1" customFormat="1" ht="18.75" customHeight="1">
      <c r="A34" s="5" t="s">
        <v>159</v>
      </c>
      <c r="B34" s="5" t="s">
        <v>160</v>
      </c>
      <c r="C34" s="18">
        <v>0.08</v>
      </c>
      <c r="D34" s="18"/>
      <c r="E34" s="17">
        <v>0.08</v>
      </c>
    </row>
    <row r="35" spans="1:5" s="1" customFormat="1" ht="18.75" customHeight="1">
      <c r="A35" s="5" t="s">
        <v>161</v>
      </c>
      <c r="B35" s="5" t="s">
        <v>162</v>
      </c>
      <c r="C35" s="18">
        <v>0.88</v>
      </c>
      <c r="D35" s="18"/>
      <c r="E35" s="17">
        <v>0.88</v>
      </c>
    </row>
    <row r="36" spans="1:5" s="1" customFormat="1" ht="18.75" customHeight="1">
      <c r="A36" s="5" t="s">
        <v>163</v>
      </c>
      <c r="B36" s="5" t="s">
        <v>164</v>
      </c>
      <c r="C36" s="18">
        <v>0.1</v>
      </c>
      <c r="D36" s="18"/>
      <c r="E36" s="17">
        <v>0.1</v>
      </c>
    </row>
    <row r="37" spans="1:5" s="1" customFormat="1" ht="18.75" customHeight="1">
      <c r="A37" s="5"/>
      <c r="B37" s="5" t="s">
        <v>165</v>
      </c>
      <c r="C37" s="18">
        <v>97.51</v>
      </c>
      <c r="D37" s="18">
        <v>97.51</v>
      </c>
      <c r="E37" s="17"/>
    </row>
    <row r="38" spans="1:5" s="1" customFormat="1" ht="18.75" customHeight="1">
      <c r="A38" s="5" t="s">
        <v>166</v>
      </c>
      <c r="B38" s="5" t="s">
        <v>167</v>
      </c>
      <c r="C38" s="18">
        <v>3.78</v>
      </c>
      <c r="D38" s="18">
        <v>3.78</v>
      </c>
      <c r="E38" s="17"/>
    </row>
    <row r="39" spans="1:5" s="1" customFormat="1" ht="18.75" customHeight="1">
      <c r="A39" s="5" t="s">
        <v>168</v>
      </c>
      <c r="B39" s="5" t="s">
        <v>169</v>
      </c>
      <c r="C39" s="18">
        <v>0.33</v>
      </c>
      <c r="D39" s="18">
        <v>0.33</v>
      </c>
      <c r="E39" s="17"/>
    </row>
    <row r="40" spans="1:5" s="1" customFormat="1" ht="18.75" customHeight="1">
      <c r="A40" s="5" t="s">
        <v>170</v>
      </c>
      <c r="B40" s="5" t="s">
        <v>171</v>
      </c>
      <c r="C40" s="18">
        <v>0.16</v>
      </c>
      <c r="D40" s="18">
        <v>0.16</v>
      </c>
      <c r="E40" s="17"/>
    </row>
    <row r="41" spans="1:5" s="1" customFormat="1" ht="18.75" customHeight="1">
      <c r="A41" s="5" t="s">
        <v>172</v>
      </c>
      <c r="B41" s="5" t="s">
        <v>173</v>
      </c>
      <c r="C41" s="18">
        <v>3.6</v>
      </c>
      <c r="D41" s="18">
        <v>3.6</v>
      </c>
      <c r="E41" s="17"/>
    </row>
    <row r="42" spans="1:5" s="1" customFormat="1" ht="18.75" customHeight="1">
      <c r="A42" s="5" t="s">
        <v>174</v>
      </c>
      <c r="B42" s="5" t="s">
        <v>175</v>
      </c>
      <c r="C42" s="18">
        <v>3.65</v>
      </c>
      <c r="D42" s="18">
        <v>3.65</v>
      </c>
      <c r="E42" s="17"/>
    </row>
    <row r="43" spans="1:5" s="1" customFormat="1" ht="18.75" customHeight="1">
      <c r="A43" s="5" t="s">
        <v>176</v>
      </c>
      <c r="B43" s="5" t="s">
        <v>177</v>
      </c>
      <c r="C43" s="18">
        <v>0.1</v>
      </c>
      <c r="D43" s="18">
        <v>0.1</v>
      </c>
      <c r="E43" s="17"/>
    </row>
    <row r="44" spans="1:5" s="1" customFormat="1" ht="18.75" customHeight="1">
      <c r="A44" s="5" t="s">
        <v>178</v>
      </c>
      <c r="B44" s="5" t="s">
        <v>179</v>
      </c>
      <c r="C44" s="18">
        <v>0.06</v>
      </c>
      <c r="D44" s="18">
        <v>0.06</v>
      </c>
      <c r="E44" s="17"/>
    </row>
    <row r="45" spans="1:5" s="1" customFormat="1" ht="18.75" customHeight="1">
      <c r="A45" s="5" t="s">
        <v>180</v>
      </c>
      <c r="B45" s="5" t="s">
        <v>181</v>
      </c>
      <c r="C45" s="18">
        <v>1.32</v>
      </c>
      <c r="D45" s="18">
        <v>1.32</v>
      </c>
      <c r="E45" s="17"/>
    </row>
    <row r="46" spans="1:5" s="1" customFormat="1" ht="18.75" customHeight="1">
      <c r="A46" s="5" t="s">
        <v>182</v>
      </c>
      <c r="B46" s="5" t="s">
        <v>183</v>
      </c>
      <c r="C46" s="18">
        <v>0.06</v>
      </c>
      <c r="D46" s="18">
        <v>0.06</v>
      </c>
      <c r="E46" s="17"/>
    </row>
    <row r="47" spans="1:5" s="1" customFormat="1" ht="18.75" customHeight="1">
      <c r="A47" s="5" t="s">
        <v>184</v>
      </c>
      <c r="B47" s="5" t="s">
        <v>185</v>
      </c>
      <c r="C47" s="18">
        <v>6.52</v>
      </c>
      <c r="D47" s="18">
        <v>6.52</v>
      </c>
      <c r="E47" s="17"/>
    </row>
    <row r="48" spans="1:5" s="1" customFormat="1" ht="18.75" customHeight="1">
      <c r="A48" s="5" t="s">
        <v>186</v>
      </c>
      <c r="B48" s="5" t="s">
        <v>187</v>
      </c>
      <c r="C48" s="18">
        <v>1.8</v>
      </c>
      <c r="D48" s="18">
        <v>1.8</v>
      </c>
      <c r="E48" s="17"/>
    </row>
    <row r="49" spans="1:5" s="1" customFormat="1" ht="18.75" customHeight="1">
      <c r="A49" s="5" t="s">
        <v>188</v>
      </c>
      <c r="B49" s="5" t="s">
        <v>189</v>
      </c>
      <c r="C49" s="18">
        <v>76.13</v>
      </c>
      <c r="D49" s="18">
        <v>76.13</v>
      </c>
      <c r="E49" s="17"/>
    </row>
    <row r="50" spans="1:8" s="1" customFormat="1" ht="21" customHeight="1">
      <c r="A50" s="12"/>
      <c r="B50" s="12"/>
      <c r="C50" s="12"/>
      <c r="D50" s="12"/>
      <c r="E50" s="12"/>
      <c r="F50" s="12"/>
      <c r="G50" s="12"/>
      <c r="H50" s="10"/>
    </row>
    <row r="51" spans="1:7" s="1" customFormat="1" ht="21" customHeight="1">
      <c r="A51" s="12"/>
      <c r="B51" s="12"/>
      <c r="C51" s="12"/>
      <c r="D51" s="12"/>
      <c r="E51" s="12"/>
      <c r="F51" s="12"/>
      <c r="G51" s="12"/>
    </row>
    <row r="52" spans="1:6" s="1" customFormat="1" ht="21" customHeight="1">
      <c r="A52" s="12"/>
      <c r="B52" s="12"/>
      <c r="C52" s="12"/>
      <c r="D52" s="12"/>
      <c r="E52" s="12"/>
      <c r="F52" s="12"/>
    </row>
    <row r="53" spans="1:7" s="1" customFormat="1" ht="21" customHeight="1">
      <c r="A53" s="12"/>
      <c r="B53" s="12"/>
      <c r="C53" s="12"/>
      <c r="D53" s="12"/>
      <c r="E53" s="12"/>
      <c r="F53" s="12"/>
      <c r="G53" s="12"/>
    </row>
    <row r="54" spans="1:7" s="1" customFormat="1" ht="21" customHeight="1">
      <c r="A54" s="12"/>
      <c r="B54" s="12"/>
      <c r="C54" s="12"/>
      <c r="D54" s="12"/>
      <c r="E54" s="12"/>
      <c r="F54" s="12"/>
      <c r="G54" s="12"/>
    </row>
    <row r="55" spans="1:7" s="1" customFormat="1" ht="21" customHeight="1">
      <c r="A55" s="12"/>
      <c r="B55" s="12"/>
      <c r="C55" s="12"/>
      <c r="D55" s="12"/>
      <c r="E55" s="12"/>
      <c r="F55" s="12"/>
      <c r="G55" s="12"/>
    </row>
    <row r="56" spans="1:7" s="1" customFormat="1" ht="21" customHeight="1">
      <c r="A56" s="12"/>
      <c r="B56" s="12"/>
      <c r="C56" s="12"/>
      <c r="D56" s="12"/>
      <c r="E56" s="12"/>
      <c r="F56" s="12"/>
      <c r="G56" s="12"/>
    </row>
    <row r="57" spans="1:7" s="1" customFormat="1" ht="21" customHeight="1">
      <c r="A57" s="12"/>
      <c r="B57" s="12"/>
      <c r="C57" s="12"/>
      <c r="D57" s="12"/>
      <c r="E57" s="12"/>
      <c r="F57" s="12"/>
      <c r="G57" s="12"/>
    </row>
    <row r="58" spans="1:7" s="1" customFormat="1" ht="21" customHeight="1">
      <c r="A58" s="12"/>
      <c r="B58" s="12"/>
      <c r="C58" s="12"/>
      <c r="D58" s="12"/>
      <c r="E58" s="12"/>
      <c r="F58" s="12"/>
      <c r="G58" s="12"/>
    </row>
    <row r="59" s="1" customFormat="1" ht="21" customHeight="1"/>
    <row r="60" spans="1:7" s="1" customFormat="1" ht="21" customHeight="1">
      <c r="A60" s="12"/>
      <c r="B60" s="12"/>
      <c r="C60" s="12"/>
      <c r="D60" s="12"/>
      <c r="E60" s="12"/>
      <c r="F60" s="12"/>
      <c r="G60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B21" sqref="B2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28125" style="1" customWidth="1"/>
  </cols>
  <sheetData>
    <row r="1" s="1" customFormat="1" ht="14.25">
      <c r="G1" s="27"/>
    </row>
    <row r="2" spans="1:7" s="1" customFormat="1" ht="30" customHeight="1">
      <c r="A2" s="78" t="s">
        <v>190</v>
      </c>
      <c r="B2" s="78"/>
      <c r="C2" s="78"/>
      <c r="D2" s="78"/>
      <c r="E2" s="78"/>
      <c r="F2" s="78"/>
      <c r="G2" s="78"/>
    </row>
    <row r="3" spans="1:7" s="1" customFormat="1" ht="18" customHeight="1">
      <c r="A3" s="21" t="s">
        <v>9</v>
      </c>
      <c r="B3" s="21"/>
      <c r="C3" s="21"/>
      <c r="D3" s="22"/>
      <c r="E3" s="22"/>
      <c r="F3" s="22"/>
      <c r="G3" s="67" t="s">
        <v>204</v>
      </c>
    </row>
    <row r="4" spans="1:7" s="1" customFormat="1" ht="31.5" customHeight="1">
      <c r="A4" s="4" t="s">
        <v>191</v>
      </c>
      <c r="B4" s="4" t="s">
        <v>192</v>
      </c>
      <c r="C4" s="4" t="s">
        <v>35</v>
      </c>
      <c r="D4" s="23" t="s">
        <v>193</v>
      </c>
      <c r="E4" s="4" t="s">
        <v>194</v>
      </c>
      <c r="F4" s="28" t="s">
        <v>195</v>
      </c>
      <c r="G4" s="4" t="s">
        <v>196</v>
      </c>
    </row>
    <row r="5" spans="1:7" s="1" customFormat="1" ht="21.75" customHeight="1">
      <c r="A5" s="24" t="s">
        <v>49</v>
      </c>
      <c r="B5" s="24" t="s">
        <v>49</v>
      </c>
      <c r="C5" s="25">
        <v>1</v>
      </c>
      <c r="D5" s="26">
        <f>C5+1</f>
        <v>2</v>
      </c>
      <c r="E5" s="26">
        <f>D5+1</f>
        <v>3</v>
      </c>
      <c r="F5" s="26">
        <f>E5+1</f>
        <v>4</v>
      </c>
      <c r="G5" s="26">
        <f>F5+1</f>
        <v>5</v>
      </c>
    </row>
    <row r="6" spans="1:7" s="1" customFormat="1" ht="22.5" customHeight="1">
      <c r="A6" s="5" t="s">
        <v>50</v>
      </c>
      <c r="B6" s="5" t="s">
        <v>35</v>
      </c>
      <c r="C6" s="18">
        <v>10.73</v>
      </c>
      <c r="D6" s="18"/>
      <c r="E6" s="18">
        <v>5.43</v>
      </c>
      <c r="F6" s="17">
        <v>5.3</v>
      </c>
      <c r="G6" s="17"/>
    </row>
    <row r="7" spans="1:7" s="1" customFormat="1" ht="22.5" customHeight="1">
      <c r="A7" s="5" t="s">
        <v>197</v>
      </c>
      <c r="B7" s="5" t="s">
        <v>205</v>
      </c>
      <c r="C7" s="18">
        <v>10.73</v>
      </c>
      <c r="D7" s="18"/>
      <c r="E7" s="18">
        <v>5.43</v>
      </c>
      <c r="F7" s="17">
        <v>5.3</v>
      </c>
      <c r="G7" s="17"/>
    </row>
    <row r="8" spans="1:7" s="1" customFormat="1" ht="14.25">
      <c r="A8" s="10"/>
      <c r="B8" s="10"/>
      <c r="C8" s="10"/>
      <c r="D8" s="10"/>
      <c r="E8" s="10"/>
      <c r="F8" s="10"/>
      <c r="G8" s="10"/>
    </row>
    <row r="9" spans="1:8" s="1" customFormat="1" ht="14.25">
      <c r="A9" s="10"/>
      <c r="B9" s="10"/>
      <c r="C9" s="10"/>
      <c r="D9" s="10"/>
      <c r="E9" s="10"/>
      <c r="F9" s="10"/>
      <c r="G9" s="10"/>
      <c r="H9" s="10"/>
    </row>
    <row r="10" spans="1:7" s="1" customFormat="1" ht="14.25">
      <c r="A10" s="10"/>
      <c r="B10" s="10"/>
      <c r="C10" s="10"/>
      <c r="D10" s="10"/>
      <c r="E10" s="10"/>
      <c r="F10" s="10"/>
      <c r="G10" s="10"/>
    </row>
    <row r="11" spans="1:7" s="1" customFormat="1" ht="14.25">
      <c r="A11" s="10"/>
      <c r="B11" s="10"/>
      <c r="C11" s="10"/>
      <c r="D11" s="10"/>
      <c r="E11" s="10"/>
      <c r="F11" s="10"/>
      <c r="G11" s="10"/>
    </row>
    <row r="12" spans="1:7" s="1" customFormat="1" ht="14.25">
      <c r="A12" s="10"/>
      <c r="B12" s="10"/>
      <c r="C12" s="10"/>
      <c r="D12" s="10"/>
      <c r="E12" s="10"/>
      <c r="F12" s="10"/>
      <c r="G12" s="10"/>
    </row>
    <row r="13" spans="1:7" s="1" customFormat="1" ht="14.25">
      <c r="A13" s="10"/>
      <c r="B13" s="10"/>
      <c r="C13" s="10"/>
      <c r="D13" s="10"/>
      <c r="E13" s="10"/>
      <c r="F13" s="10"/>
      <c r="G13" s="10"/>
    </row>
    <row r="14" spans="1:7" s="1" customFormat="1" ht="14.25">
      <c r="A14" s="10"/>
      <c r="B14" s="10"/>
      <c r="C14" s="10"/>
      <c r="D14" s="10"/>
      <c r="E14" s="10"/>
      <c r="F14" s="10"/>
      <c r="G14" s="10"/>
    </row>
    <row r="15" spans="1:7" s="1" customFormat="1" ht="14.25">
      <c r="A15" s="10"/>
      <c r="B15" s="10"/>
      <c r="C15" s="10"/>
      <c r="D15" s="10"/>
      <c r="E15" s="10"/>
      <c r="F15" s="10"/>
      <c r="G15" s="10"/>
    </row>
    <row r="16" spans="5:7" s="1" customFormat="1" ht="14.25">
      <c r="E16" s="10"/>
      <c r="F16" s="10"/>
      <c r="G16" s="10"/>
    </row>
    <row r="17" spans="4:6" s="1" customFormat="1" ht="14.25">
      <c r="D17" s="10"/>
      <c r="E17" s="10"/>
      <c r="F17" s="10"/>
    </row>
    <row r="18" spans="2:6" s="1" customFormat="1" ht="14.25">
      <c r="B18" s="10"/>
      <c r="C18" s="10"/>
      <c r="D18" s="10"/>
      <c r="F18" s="10"/>
    </row>
    <row r="19" spans="3:7" s="1" customFormat="1" ht="14.25">
      <c r="C19" s="10"/>
      <c r="E19" s="10"/>
      <c r="G19" s="10"/>
    </row>
    <row r="20" spans="3:7" s="1" customFormat="1" ht="14.25">
      <c r="C20" s="10"/>
      <c r="G20" s="10"/>
    </row>
    <row r="21" spans="5:7" s="1" customFormat="1" ht="14.25">
      <c r="E21" s="10"/>
      <c r="G21" s="10"/>
    </row>
    <row r="22" s="1" customFormat="1" ht="14.25"/>
    <row r="23" s="1" customFormat="1" ht="14.25"/>
    <row r="24" s="1" customFormat="1" ht="14.25"/>
    <row r="25" s="1" customFormat="1" ht="14.2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28125" style="1" customWidth="1"/>
    <col min="3" max="5" width="28.00390625" style="1" customWidth="1"/>
    <col min="6" max="6" width="9.28125" style="1" customWidth="1"/>
    <col min="7" max="7" width="13.57421875" style="1" customWidth="1"/>
    <col min="8" max="9" width="9.281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8" t="s">
        <v>198</v>
      </c>
      <c r="B2" s="78"/>
      <c r="C2" s="78"/>
      <c r="D2" s="78"/>
      <c r="E2" s="78"/>
      <c r="F2" s="20"/>
      <c r="G2" s="20"/>
    </row>
    <row r="3" spans="1:7" s="1" customFormat="1" ht="21" customHeight="1">
      <c r="A3" s="13" t="s">
        <v>9</v>
      </c>
      <c r="B3" s="14"/>
      <c r="C3" s="14"/>
      <c r="D3" s="14"/>
      <c r="E3" s="67" t="s">
        <v>204</v>
      </c>
      <c r="F3" s="12"/>
      <c r="G3" s="12"/>
    </row>
    <row r="4" spans="1:7" s="1" customFormat="1" ht="17.25" customHeight="1">
      <c r="A4" s="70" t="s">
        <v>79</v>
      </c>
      <c r="B4" s="70"/>
      <c r="C4" s="70" t="s">
        <v>103</v>
      </c>
      <c r="D4" s="70"/>
      <c r="E4" s="70"/>
      <c r="F4" s="12"/>
      <c r="G4" s="12"/>
    </row>
    <row r="5" spans="1:7" s="1" customFormat="1" ht="21" customHeight="1">
      <c r="A5" s="3" t="s">
        <v>85</v>
      </c>
      <c r="B5" s="2" t="s">
        <v>86</v>
      </c>
      <c r="C5" s="15" t="s">
        <v>35</v>
      </c>
      <c r="D5" s="15" t="s">
        <v>80</v>
      </c>
      <c r="E5" s="15" t="s">
        <v>81</v>
      </c>
      <c r="F5" s="12"/>
      <c r="G5" s="12"/>
    </row>
    <row r="6" spans="1:8" s="1" customFormat="1" ht="21" customHeight="1">
      <c r="A6" s="4" t="s">
        <v>49</v>
      </c>
      <c r="B6" s="4" t="s">
        <v>49</v>
      </c>
      <c r="C6" s="16">
        <v>1</v>
      </c>
      <c r="D6" s="16">
        <f>C6+1</f>
        <v>2</v>
      </c>
      <c r="E6" s="16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7"/>
      <c r="D7" s="18"/>
      <c r="E7" s="17"/>
      <c r="F7" s="12"/>
      <c r="G7" s="12"/>
    </row>
    <row r="8" s="1" customFormat="1" ht="21" customHeight="1">
      <c r="A8" s="19" t="s">
        <v>199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2021-04-29T14:08:03Z</dcterms:created>
  <dcterms:modified xsi:type="dcterms:W3CDTF">2022-09-13T12:06:10Z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